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<sst xmlns="http://schemas.openxmlformats.org/spreadsheetml/2006/main" count="328" uniqueCount="100">
  <si>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</si>
  <si>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</si>
  <si>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</si>
  <si>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</si>
  <si>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</si>
  <si>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</si>
  <si>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</si>
  <si>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</si>
  <si>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</si>
  <si>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</si>
  <si>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</si>
  <si>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</si>
  <si>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</si>
  <si>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</si>
  <si>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</si>
  <si>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</si>
  <si>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</si>
  <si>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</si>
  <si>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150/5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</si>
  <si>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</si>
  <si>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</si>
  <si>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</si>
  <si>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</si>
  <si>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</si>
  <si>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</si>
  <si>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</si>
  <si>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</si>
  <si>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</si>
  <si>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</si>
  <si>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Итого за период</t>
  </si>
  <si>
    <t xml:space="preserve">Рацион: Школьное меню </t>
  </si>
  <si>
    <t xml:space="preserve">Кисломолочный продукт для детского питания </t>
  </si>
  <si>
    <t xml:space="preserve">Яблоко </t>
  </si>
  <si>
    <t xml:space="preserve">Макаронные изделия отварные с маслом </t>
  </si>
  <si>
    <t xml:space="preserve">Каша рисовая молочная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</si>
  <si>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</si>
  <si>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</si>
  <si>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</si>
  <si>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Масло сливочное </t>
  </si>
  <si>
    <t xml:space="preserve">Картофельное пюре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</si>
  <si>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</si>
  <si>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</si>
  <si>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</si>
  <si>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</si>
  <si>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</si>
  <si>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45/45</t>
  </si>
  <si>
    <t xml:space="preserve">Щи из свежей капусты со сметаной </t>
  </si>
  <si>
    <t>Обед</t>
  </si>
  <si>
    <t>200/15</t>
  </si>
  <si>
    <t xml:space="preserve">Салат из свеклы с яблоками </t>
  </si>
  <si>
    <t xml:space="preserve">Борщ с капустой и картофелем со сметаной </t>
  </si>
  <si>
    <t xml:space="preserve">Рассольник ленинградский со сметаной </t>
  </si>
  <si>
    <t>250/10</t>
  </si>
  <si>
    <t xml:space="preserve">Суп с мелкошинкованными овощами со сметаной </t>
  </si>
  <si>
    <t xml:space="preserve">Салат из свеклы с растительным маслом </t>
  </si>
  <si>
    <t>200/10</t>
  </si>
  <si>
    <t xml:space="preserve">Суп картофельный с горохом </t>
  </si>
  <si>
    <t>150/10</t>
  </si>
  <si>
    <t xml:space="preserve">Итого за Завтрак </t>
  </si>
  <si>
    <t xml:space="preserve">Макаронные изделия с тертым сыром </t>
  </si>
  <si>
    <t xml:space="preserve">Свекольник со сметаной </t>
  </si>
  <si>
    <t xml:space="preserve">Суп картофельный с горохом и гренками </t>
  </si>
  <si>
    <t>Суп картофельный с клецками</t>
  </si>
  <si>
    <t>Рис припущенный</t>
  </si>
  <si>
    <t>Плов из мяса птицы (филе)</t>
  </si>
  <si>
    <t>Суп-лапша</t>
  </si>
  <si>
    <t>Салат из белокочанной капусты с морковью</t>
  </si>
  <si>
    <t xml:space="preserve">Каша гречневая вязкая </t>
  </si>
  <si>
    <t>Плов из курицы</t>
  </si>
  <si>
    <t>Куриное филе тушенное с овощами</t>
  </si>
  <si>
    <t>Щи из свежей капусты со сметаной</t>
  </si>
  <si>
    <t>Мясо птицы припущенное в томатном соусе</t>
  </si>
  <si>
    <t>Картофель отварной с маслом</t>
  </si>
  <si>
    <t xml:space="preserve">Каша молочная  пшенная с маслом </t>
  </si>
  <si>
    <t>кофейный напиток на молоке</t>
  </si>
  <si>
    <t>Кисель из концентрата "Валетек"</t>
  </si>
  <si>
    <t>Напиток кофейный на молоке</t>
  </si>
  <si>
    <t>какао  с молоком</t>
  </si>
  <si>
    <t xml:space="preserve">Напиток лимонный </t>
  </si>
  <si>
    <t>250/5</t>
  </si>
  <si>
    <t>чай с молоком</t>
  </si>
  <si>
    <t>компот из смеси сухофруктов</t>
  </si>
  <si>
    <t>напиток апельсиновый</t>
  </si>
  <si>
    <t>кисель из концентрата "Валетек"</t>
  </si>
  <si>
    <t xml:space="preserve">чай с молоком </t>
  </si>
  <si>
    <t>чай с лимоном</t>
  </si>
  <si>
    <t>кисель из концетрата "Валетек"</t>
  </si>
  <si>
    <t>УТВЕРЖДАЮ</t>
  </si>
  <si>
    <t xml:space="preserve">Примерное двухнедельное меню для обучающихся с 7 до 11 лет </t>
  </si>
  <si>
    <t xml:space="preserve">Директор  МОБУ СОШ с.Гафури </t>
  </si>
  <si>
    <t>А.С.Юмадилов</t>
  </si>
  <si>
    <t>"01"сентября 2022 г.</t>
  </si>
  <si>
    <t>Куры отварные (бедро)</t>
  </si>
  <si>
    <t>Мясо птицы припущенное в томатном  соусе</t>
  </si>
  <si>
    <t>51.02</t>
  </si>
  <si>
    <t>Жаркое по домашнему из куриного филе</t>
  </si>
  <si>
    <t>Куры отварные ( бедро)</t>
  </si>
  <si>
    <t>Гуляш из куриного филе</t>
  </si>
  <si>
    <t>20/50</t>
  </si>
  <si>
    <t xml:space="preserve">Гуляш из куриного филе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</si>
</sst>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0.0000"/>
    <numFmt numFmtId="177" formatCode="#&quot; &quot;???/???"/>
  </numFmts>
  <fonts count="44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74" fontId="3" fillId="0" borderId="11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indent="1"/>
    </xf>
    <xf numFmtId="1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224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7820025" y="426148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334"/>
  <sheetViews>
    <sheetView tabSelected="1" zoomScaleSheetLayoutView="100" zoomScalePageLayoutView="0" workbookViewId="0" topLeftCell="A1">
      <selection activeCell="H240" sqref="H240"/>
    </sheetView>
  </sheetViews>
  <sheetFormatPr defaultColWidth="10.66015625" defaultRowHeight="11.25"/>
  <cols>
    <col min="1" max="1" width="13.16015625" style="0" customWidth="1"/>
    <col min="2" max="2" width="16.66015625" style="0" customWidth="1"/>
    <col min="3" max="3" width="41.5" style="0" customWidth="1"/>
    <col min="4" max="4" width="14.16015625" style="0" customWidth="1"/>
    <col min="5" max="5" width="13.16015625" style="0" customWidth="1"/>
    <col min="6" max="6" width="12.16015625" style="0" customWidth="1"/>
    <col min="7" max="7" width="12.33203125" style="0" customWidth="1"/>
    <col min="8" max="8" width="13.5" style="0" customWidth="1"/>
  </cols>
  <sheetData>
    <row r="2" spans="1:9" ht="15">
      <c r="A2" s="2"/>
      <c r="B2" s="2"/>
      <c r="C2" s="2"/>
      <c r="D2" s="2"/>
      <c r="E2" s="2"/>
      <c r="F2" s="5" t="s">
        <v>87</v>
      </c>
      <c r="G2" s="2"/>
      <c r="H2" s="2"/>
      <c r="I2" s="2"/>
    </row>
    <row r="3" spans="1:9" ht="11.25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>
      <c r="A4" s="5"/>
      <c r="B4" s="5"/>
      <c r="C4" s="5"/>
      <c r="D4" s="5"/>
      <c r="E4" s="5"/>
      <c r="F4" s="5" t="s">
        <v>89</v>
      </c>
      <c r="G4" s="5"/>
      <c r="H4" s="5"/>
      <c r="I4" s="2"/>
    </row>
    <row r="5" spans="1:9" ht="15" customHeight="1">
      <c r="A5" s="5"/>
      <c r="B5" s="5"/>
      <c r="C5" s="5"/>
      <c r="D5" s="5"/>
      <c r="E5" s="5"/>
      <c r="F5" s="5" t="s">
        <v>90</v>
      </c>
      <c r="G5" s="5"/>
      <c r="H5" s="5"/>
      <c r="I5" s="2"/>
    </row>
    <row r="6" spans="1:9" ht="15" customHeight="1">
      <c r="A6" s="5"/>
      <c r="B6" s="5"/>
      <c r="C6" s="5"/>
      <c r="D6" s="5"/>
      <c r="E6" s="5"/>
      <c r="F6" s="5" t="s">
        <v>91</v>
      </c>
      <c r="G6" s="5"/>
      <c r="H6" s="5"/>
      <c r="I6" s="2"/>
    </row>
    <row r="7" spans="1:9" ht="15" customHeight="1">
      <c r="A7" s="5"/>
      <c r="B7" s="5"/>
      <c r="C7" s="5"/>
      <c r="D7" s="5"/>
      <c r="E7" s="5"/>
      <c r="F7" s="5"/>
      <c r="G7" s="5"/>
      <c r="H7" s="5"/>
      <c r="I7" s="2"/>
    </row>
    <row r="8" spans="1:9" ht="15" customHeight="1">
      <c r="A8" s="5"/>
      <c r="B8" s="5"/>
      <c r="C8" s="5" t="s">
        <v>88</v>
      </c>
      <c r="D8" s="5"/>
      <c r="E8" s="5"/>
      <c r="F8" s="5"/>
      <c r="G8" s="5"/>
      <c r="H8" s="5"/>
      <c r="I8" s="2"/>
    </row>
    <row r="9" spans="1:9" ht="15" customHeight="1">
      <c r="A9" s="5"/>
      <c r="B9" s="5"/>
      <c r="C9" s="5"/>
      <c r="D9" s="5"/>
      <c r="E9" s="5"/>
      <c r="F9" s="5"/>
      <c r="G9" s="5"/>
      <c r="H9" s="5"/>
      <c r="I9" s="2"/>
    </row>
    <row r="10" spans="1:9" ht="15" customHeight="1">
      <c r="A10" s="5"/>
      <c r="B10" s="5"/>
      <c r="C10" s="5"/>
      <c r="D10" s="5"/>
      <c r="E10" s="5"/>
      <c r="F10" s="5"/>
      <c r="G10" s="5"/>
      <c r="H10" s="5"/>
      <c r="I10" s="2"/>
    </row>
    <row r="11" spans="1:9" ht="15" customHeight="1">
      <c r="A11" s="5"/>
      <c r="B11" s="5"/>
      <c r="C11" s="5"/>
      <c r="D11" s="5"/>
      <c r="E11" s="5"/>
      <c r="F11" s="5"/>
      <c r="G11" s="5"/>
      <c r="H11" s="5"/>
      <c r="I11" s="2"/>
    </row>
    <row r="12" spans="1:9" ht="15" customHeight="1">
      <c r="A12" s="5"/>
      <c r="B12" s="5"/>
      <c r="C12" s="5"/>
      <c r="D12" s="5"/>
      <c r="E12" s="5"/>
      <c r="F12" s="5"/>
      <c r="G12" s="5"/>
      <c r="H12" s="5"/>
      <c r="I12" s="2"/>
    </row>
    <row r="13" spans="1:9" ht="15" customHeight="1">
      <c r="A13" s="5"/>
      <c r="B13" s="5"/>
      <c r="C13" s="5"/>
      <c r="D13" s="5"/>
      <c r="E13" s="5"/>
      <c r="F13" s="5"/>
      <c r="G13" s="5"/>
      <c r="H13" s="5"/>
      <c r="I13" s="2"/>
    </row>
    <row r="14" spans="1:9" ht="15" customHeight="1">
      <c r="A14" s="6"/>
      <c r="B14" s="7"/>
      <c r="C14" s="7"/>
      <c r="D14" s="7"/>
      <c r="E14" s="7"/>
      <c r="F14" s="7"/>
      <c r="G14" s="7"/>
      <c r="H14" s="7"/>
      <c r="I14" s="2"/>
    </row>
    <row r="15" spans="1:9" ht="15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2"/>
    </row>
    <row r="16" spans="1:9" ht="15" customHeight="1">
      <c r="A16" s="8" t="s">
        <v>30</v>
      </c>
      <c r="B16" s="7"/>
      <c r="C16" s="7"/>
      <c r="D16" s="7"/>
      <c r="E16" s="9" t="s">
        <v>1</v>
      </c>
      <c r="F16" s="41" t="s">
        <v>2</v>
      </c>
      <c r="G16" s="42"/>
      <c r="H16" s="42"/>
      <c r="I16" s="2"/>
    </row>
    <row r="17" spans="1:9" ht="15" customHeight="1">
      <c r="A17" s="7"/>
      <c r="B17" s="7"/>
      <c r="C17" s="7"/>
      <c r="D17" s="31" t="s">
        <v>3</v>
      </c>
      <c r="E17" s="31"/>
      <c r="F17" s="10" t="s">
        <v>4</v>
      </c>
      <c r="G17" s="7"/>
      <c r="H17" s="7"/>
      <c r="I17" s="2"/>
    </row>
    <row r="18" spans="1:9" ht="15" customHeight="1">
      <c r="A18" s="25" t="s">
        <v>5</v>
      </c>
      <c r="B18" s="25" t="s">
        <v>6</v>
      </c>
      <c r="C18" s="25"/>
      <c r="D18" s="25" t="s">
        <v>7</v>
      </c>
      <c r="E18" s="32" t="s">
        <v>8</v>
      </c>
      <c r="F18" s="32"/>
      <c r="G18" s="32"/>
      <c r="H18" s="25" t="s">
        <v>9</v>
      </c>
      <c r="I18" s="2"/>
    </row>
    <row r="19" spans="1:9" ht="15" customHeight="1">
      <c r="A19" s="26"/>
      <c r="B19" s="27"/>
      <c r="C19" s="28"/>
      <c r="D19" s="26"/>
      <c r="E19" s="11" t="s">
        <v>10</v>
      </c>
      <c r="F19" s="11" t="s">
        <v>11</v>
      </c>
      <c r="G19" s="11" t="s">
        <v>12</v>
      </c>
      <c r="H19" s="26"/>
      <c r="I19" s="2"/>
    </row>
    <row r="20" spans="1:9" ht="15" customHeight="1">
      <c r="A20" s="12">
        <v>1</v>
      </c>
      <c r="B20" s="34">
        <v>2</v>
      </c>
      <c r="C20" s="34"/>
      <c r="D20" s="12">
        <v>3</v>
      </c>
      <c r="E20" s="12">
        <v>4</v>
      </c>
      <c r="F20" s="12">
        <v>5</v>
      </c>
      <c r="G20" s="12">
        <v>6</v>
      </c>
      <c r="H20" s="12">
        <v>7</v>
      </c>
      <c r="I20" s="2"/>
    </row>
    <row r="21" spans="1:14" ht="15" customHeight="1">
      <c r="A21" s="33" t="s">
        <v>41</v>
      </c>
      <c r="B21" s="33"/>
      <c r="C21" s="33"/>
      <c r="D21" s="33"/>
      <c r="E21" s="33"/>
      <c r="F21" s="33"/>
      <c r="G21" s="33"/>
      <c r="H21" s="33"/>
      <c r="I21" s="2"/>
      <c r="K21" s="1"/>
      <c r="L21" s="1"/>
      <c r="M21" s="1"/>
      <c r="N21" s="1"/>
    </row>
    <row r="22" spans="1:9" ht="15" customHeight="1">
      <c r="A22" s="13">
        <v>181.39</v>
      </c>
      <c r="B22" s="29" t="s">
        <v>34</v>
      </c>
      <c r="C22" s="29"/>
      <c r="D22" s="14" t="s">
        <v>18</v>
      </c>
      <c r="E22" s="15">
        <v>4.6</v>
      </c>
      <c r="F22" s="13">
        <v>9.96</v>
      </c>
      <c r="G22" s="13">
        <v>32.25</v>
      </c>
      <c r="H22" s="13">
        <v>237.47</v>
      </c>
      <c r="I22" s="2"/>
    </row>
    <row r="23" spans="1:9" ht="15" customHeight="1">
      <c r="A23" s="13">
        <v>299</v>
      </c>
      <c r="B23" s="29" t="s">
        <v>75</v>
      </c>
      <c r="C23" s="29"/>
      <c r="D23" s="16">
        <v>200</v>
      </c>
      <c r="E23" s="14">
        <v>0.2</v>
      </c>
      <c r="F23" s="14">
        <v>0</v>
      </c>
      <c r="G23" s="15">
        <v>3.9</v>
      </c>
      <c r="H23" s="16">
        <v>16</v>
      </c>
      <c r="I23" s="2"/>
    </row>
    <row r="24" spans="1:9" ht="15" customHeight="1">
      <c r="A24" s="13">
        <v>420.05</v>
      </c>
      <c r="B24" s="29" t="s">
        <v>36</v>
      </c>
      <c r="C24" s="29"/>
      <c r="D24" s="16">
        <v>45</v>
      </c>
      <c r="E24" s="15">
        <v>3.6</v>
      </c>
      <c r="F24" s="13">
        <v>0.45</v>
      </c>
      <c r="G24" s="13">
        <v>24.75</v>
      </c>
      <c r="H24" s="16">
        <v>117</v>
      </c>
      <c r="I24" s="2"/>
    </row>
    <row r="25" spans="1:14" ht="15" customHeight="1">
      <c r="A25" s="13">
        <v>27.01</v>
      </c>
      <c r="B25" s="29" t="s">
        <v>37</v>
      </c>
      <c r="C25" s="29"/>
      <c r="D25" s="16">
        <v>10</v>
      </c>
      <c r="E25" s="13">
        <v>2.63</v>
      </c>
      <c r="F25" s="13">
        <v>2.66</v>
      </c>
      <c r="G25" s="14"/>
      <c r="H25" s="16">
        <v>35</v>
      </c>
      <c r="I25" s="2"/>
      <c r="K25" s="1"/>
      <c r="L25" s="1"/>
      <c r="M25" s="1"/>
      <c r="N25" s="1"/>
    </row>
    <row r="26" spans="1:9" ht="15" customHeight="1">
      <c r="A26" s="13">
        <v>476.01</v>
      </c>
      <c r="B26" s="29" t="s">
        <v>31</v>
      </c>
      <c r="C26" s="29"/>
      <c r="D26" s="16">
        <v>100</v>
      </c>
      <c r="E26" s="15">
        <v>3.2</v>
      </c>
      <c r="F26" s="15">
        <v>3.2</v>
      </c>
      <c r="G26" s="15">
        <v>4.5</v>
      </c>
      <c r="H26" s="16">
        <v>62</v>
      </c>
      <c r="I26" s="2"/>
    </row>
    <row r="27" spans="1:9" ht="15" customHeight="1">
      <c r="A27" s="21" t="s">
        <v>42</v>
      </c>
      <c r="B27" s="21"/>
      <c r="C27" s="21"/>
      <c r="D27" s="21"/>
      <c r="E27" s="17">
        <f>SUM(E22:E26)</f>
        <v>14.23</v>
      </c>
      <c r="F27" s="17">
        <f>SUM(F22:F26)</f>
        <v>16.27</v>
      </c>
      <c r="G27" s="17">
        <f>SUM(G22:G26)</f>
        <v>65.4</v>
      </c>
      <c r="H27" s="17">
        <f>SUM(H22:H26)</f>
        <v>467.47</v>
      </c>
      <c r="I27" s="2"/>
    </row>
    <row r="28" spans="1:9" ht="15" customHeight="1">
      <c r="A28" s="33" t="s">
        <v>47</v>
      </c>
      <c r="B28" s="33"/>
      <c r="C28" s="33"/>
      <c r="D28" s="33"/>
      <c r="E28" s="33"/>
      <c r="F28" s="33"/>
      <c r="G28" s="33"/>
      <c r="H28" s="33"/>
      <c r="I28" s="2"/>
    </row>
    <row r="29" spans="1:9" ht="15" customHeight="1">
      <c r="A29" s="13">
        <v>54.47</v>
      </c>
      <c r="B29" s="29" t="s">
        <v>51</v>
      </c>
      <c r="C29" s="29"/>
      <c r="D29" s="14" t="s">
        <v>55</v>
      </c>
      <c r="E29" s="13">
        <v>2.09</v>
      </c>
      <c r="F29" s="13">
        <v>5.01</v>
      </c>
      <c r="G29" s="15">
        <v>13.9</v>
      </c>
      <c r="H29" s="13">
        <v>109.77</v>
      </c>
      <c r="I29" s="2"/>
    </row>
    <row r="30" spans="1:9" ht="15" customHeight="1">
      <c r="A30" s="13">
        <v>521</v>
      </c>
      <c r="B30" s="29" t="s">
        <v>92</v>
      </c>
      <c r="C30" s="29"/>
      <c r="D30" s="14">
        <v>70</v>
      </c>
      <c r="E30" s="13">
        <v>17.5</v>
      </c>
      <c r="F30" s="13">
        <v>14.7</v>
      </c>
      <c r="G30" s="13">
        <v>0.36</v>
      </c>
      <c r="H30" s="13">
        <v>203</v>
      </c>
      <c r="I30" s="2"/>
    </row>
    <row r="31" spans="1:9" ht="15" customHeight="1">
      <c r="A31" s="13">
        <v>138.06</v>
      </c>
      <c r="B31" s="29" t="s">
        <v>39</v>
      </c>
      <c r="C31" s="29"/>
      <c r="D31" s="16">
        <v>180</v>
      </c>
      <c r="E31" s="13">
        <v>3.95</v>
      </c>
      <c r="F31" s="13">
        <v>6.09</v>
      </c>
      <c r="G31" s="15">
        <v>26.5</v>
      </c>
      <c r="H31" s="13">
        <v>177.19</v>
      </c>
      <c r="I31" s="2"/>
    </row>
    <row r="32" spans="1:9" ht="15" customHeight="1">
      <c r="A32" s="16">
        <v>283</v>
      </c>
      <c r="B32" s="29" t="s">
        <v>35</v>
      </c>
      <c r="C32" s="29"/>
      <c r="D32" s="16">
        <v>200</v>
      </c>
      <c r="E32" s="14"/>
      <c r="F32" s="14"/>
      <c r="G32" s="13">
        <v>9.98</v>
      </c>
      <c r="H32" s="15">
        <v>39.9</v>
      </c>
      <c r="I32" s="2"/>
    </row>
    <row r="33" spans="1:9" ht="15" customHeight="1">
      <c r="A33" s="13">
        <v>420.05</v>
      </c>
      <c r="B33" s="29" t="s">
        <v>36</v>
      </c>
      <c r="C33" s="29"/>
      <c r="D33" s="16">
        <v>45</v>
      </c>
      <c r="E33" s="15">
        <v>3.6</v>
      </c>
      <c r="F33" s="13">
        <v>0.45</v>
      </c>
      <c r="G33" s="13">
        <v>24.75</v>
      </c>
      <c r="H33" s="16">
        <v>117</v>
      </c>
      <c r="I33" s="2"/>
    </row>
    <row r="34" spans="1:9" ht="15" customHeight="1">
      <c r="A34" s="13">
        <v>421.11</v>
      </c>
      <c r="B34" s="29" t="s">
        <v>44</v>
      </c>
      <c r="C34" s="29"/>
      <c r="D34" s="16">
        <v>40</v>
      </c>
      <c r="E34" s="15">
        <v>3.2</v>
      </c>
      <c r="F34" s="15">
        <v>0.4</v>
      </c>
      <c r="G34" s="15">
        <v>18.4</v>
      </c>
      <c r="H34" s="16">
        <v>88</v>
      </c>
      <c r="I34" s="2"/>
    </row>
    <row r="35" spans="1:9" ht="15" customHeight="1">
      <c r="A35" s="21" t="s">
        <v>43</v>
      </c>
      <c r="B35" s="21"/>
      <c r="C35" s="21"/>
      <c r="D35" s="21"/>
      <c r="E35" s="17">
        <f>SUM(E29:E34)</f>
        <v>30.34</v>
      </c>
      <c r="F35" s="17">
        <f>SUM(F29:F34)</f>
        <v>26.65</v>
      </c>
      <c r="G35" s="17">
        <f>SUM(G29:G34)</f>
        <v>93.88999999999999</v>
      </c>
      <c r="H35" s="17">
        <f>SUM(H29:H34)</f>
        <v>734.86</v>
      </c>
      <c r="I35" s="2"/>
    </row>
    <row r="36" spans="1:9" ht="15" customHeight="1">
      <c r="A36" s="21" t="s">
        <v>13</v>
      </c>
      <c r="B36" s="21"/>
      <c r="C36" s="21"/>
      <c r="D36" s="21"/>
      <c r="E36" s="17">
        <f>E27+E35</f>
        <v>44.57</v>
      </c>
      <c r="F36" s="17">
        <f>F27+F35</f>
        <v>42.92</v>
      </c>
      <c r="G36" s="17">
        <f>G27+G35</f>
        <v>159.29</v>
      </c>
      <c r="H36" s="17">
        <f>H27+H35</f>
        <v>1202.33</v>
      </c>
      <c r="I36" s="2"/>
    </row>
    <row r="37" spans="1:9" ht="15" customHeight="1">
      <c r="A37" s="40" t="s">
        <v>14</v>
      </c>
      <c r="B37" s="40"/>
      <c r="C37" s="40"/>
      <c r="D37" s="40"/>
      <c r="E37" s="40"/>
      <c r="F37" s="40"/>
      <c r="G37" s="40"/>
      <c r="H37" s="40"/>
      <c r="I37" s="2"/>
    </row>
    <row r="38" spans="1:9" ht="15" customHeight="1">
      <c r="A38" s="8" t="s">
        <v>30</v>
      </c>
      <c r="B38" s="7"/>
      <c r="C38" s="7"/>
      <c r="D38" s="7"/>
      <c r="E38" s="9" t="s">
        <v>1</v>
      </c>
      <c r="F38" s="41" t="s">
        <v>15</v>
      </c>
      <c r="G38" s="42"/>
      <c r="H38" s="42"/>
      <c r="I38" s="2"/>
    </row>
    <row r="39" spans="1:9" ht="15" customHeight="1">
      <c r="A39" s="7"/>
      <c r="B39" s="7"/>
      <c r="C39" s="7"/>
      <c r="D39" s="31" t="s">
        <v>3</v>
      </c>
      <c r="E39" s="31"/>
      <c r="F39" s="10" t="s">
        <v>4</v>
      </c>
      <c r="G39" s="7"/>
      <c r="H39" s="7"/>
      <c r="I39" s="2"/>
    </row>
    <row r="40" spans="1:9" ht="15" customHeight="1">
      <c r="A40" s="25" t="s">
        <v>5</v>
      </c>
      <c r="B40" s="25" t="s">
        <v>6</v>
      </c>
      <c r="C40" s="25"/>
      <c r="D40" s="25" t="s">
        <v>7</v>
      </c>
      <c r="E40" s="32" t="s">
        <v>8</v>
      </c>
      <c r="F40" s="32"/>
      <c r="G40" s="32"/>
      <c r="H40" s="25" t="s">
        <v>9</v>
      </c>
      <c r="I40" s="2"/>
    </row>
    <row r="41" spans="1:9" ht="15" customHeight="1">
      <c r="A41" s="26"/>
      <c r="B41" s="27"/>
      <c r="C41" s="28"/>
      <c r="D41" s="26"/>
      <c r="E41" s="11" t="s">
        <v>10</v>
      </c>
      <c r="F41" s="11" t="s">
        <v>11</v>
      </c>
      <c r="G41" s="11" t="s">
        <v>12</v>
      </c>
      <c r="H41" s="26"/>
      <c r="I41" s="2"/>
    </row>
    <row r="42" spans="1:9" ht="15" customHeight="1">
      <c r="A42" s="12">
        <v>1</v>
      </c>
      <c r="B42" s="34">
        <v>2</v>
      </c>
      <c r="C42" s="34"/>
      <c r="D42" s="12">
        <v>3</v>
      </c>
      <c r="E42" s="12">
        <v>4</v>
      </c>
      <c r="F42" s="12">
        <v>5</v>
      </c>
      <c r="G42" s="12">
        <v>6</v>
      </c>
      <c r="H42" s="12">
        <v>7</v>
      </c>
      <c r="I42" s="2"/>
    </row>
    <row r="43" spans="1:9" ht="15" customHeight="1">
      <c r="A43" s="33" t="s">
        <v>41</v>
      </c>
      <c r="B43" s="33"/>
      <c r="C43" s="33"/>
      <c r="D43" s="33"/>
      <c r="E43" s="33"/>
      <c r="F43" s="33"/>
      <c r="G43" s="33"/>
      <c r="H43" s="33"/>
      <c r="I43" s="2"/>
    </row>
    <row r="44" spans="1:9" ht="15" customHeight="1">
      <c r="A44" s="13">
        <v>649.09</v>
      </c>
      <c r="B44" s="29" t="s">
        <v>67</v>
      </c>
      <c r="C44" s="29"/>
      <c r="D44" s="16">
        <v>150</v>
      </c>
      <c r="E44" s="13">
        <v>10.4</v>
      </c>
      <c r="F44" s="13">
        <v>6.8</v>
      </c>
      <c r="G44" s="13">
        <v>45.4</v>
      </c>
      <c r="H44" s="13">
        <v>288</v>
      </c>
      <c r="I44" s="2"/>
    </row>
    <row r="45" spans="1:9" ht="15" customHeight="1">
      <c r="A45" s="13">
        <v>233</v>
      </c>
      <c r="B45" s="29" t="s">
        <v>93</v>
      </c>
      <c r="C45" s="29"/>
      <c r="D45" s="16">
        <v>1</v>
      </c>
      <c r="E45" s="13">
        <v>19.83</v>
      </c>
      <c r="F45" s="13">
        <v>17.99</v>
      </c>
      <c r="G45" s="13">
        <v>2.93</v>
      </c>
      <c r="H45" s="13">
        <v>251.97</v>
      </c>
      <c r="I45" s="2"/>
    </row>
    <row r="46" spans="1:9" ht="15" customHeight="1">
      <c r="A46" s="16">
        <v>272</v>
      </c>
      <c r="B46" s="29" t="s">
        <v>80</v>
      </c>
      <c r="C46" s="29"/>
      <c r="D46" s="16">
        <v>200</v>
      </c>
      <c r="E46" s="13">
        <v>1.6</v>
      </c>
      <c r="F46" s="13">
        <v>1.8</v>
      </c>
      <c r="G46" s="13">
        <v>12.4</v>
      </c>
      <c r="H46" s="13">
        <v>69</v>
      </c>
      <c r="I46" s="2"/>
    </row>
    <row r="47" spans="1:9" ht="15" customHeight="1">
      <c r="A47" s="13">
        <v>420.06</v>
      </c>
      <c r="B47" s="29" t="s">
        <v>36</v>
      </c>
      <c r="C47" s="29"/>
      <c r="D47" s="16">
        <v>50</v>
      </c>
      <c r="E47" s="16">
        <v>4</v>
      </c>
      <c r="F47" s="15">
        <v>0.5</v>
      </c>
      <c r="G47" s="15">
        <v>27.5</v>
      </c>
      <c r="H47" s="16">
        <v>130</v>
      </c>
      <c r="I47" s="2"/>
    </row>
    <row r="48" spans="1:9" ht="15" customHeight="1">
      <c r="A48" s="13">
        <v>476.01</v>
      </c>
      <c r="B48" s="29" t="s">
        <v>31</v>
      </c>
      <c r="C48" s="29"/>
      <c r="D48" s="16">
        <v>100</v>
      </c>
      <c r="E48" s="15">
        <v>3.2</v>
      </c>
      <c r="F48" s="15">
        <v>3.2</v>
      </c>
      <c r="G48" s="15">
        <v>4.5</v>
      </c>
      <c r="H48" s="16">
        <v>62</v>
      </c>
      <c r="I48" s="2"/>
    </row>
    <row r="49" spans="1:9" ht="15" customHeight="1">
      <c r="A49" s="30" t="s">
        <v>58</v>
      </c>
      <c r="B49" s="30"/>
      <c r="C49" s="30"/>
      <c r="D49" s="30"/>
      <c r="E49" s="13">
        <f>SUM(E44:E48)</f>
        <v>39.03</v>
      </c>
      <c r="F49" s="13">
        <f>SUM(F44:F48)</f>
        <v>30.29</v>
      </c>
      <c r="G49" s="13">
        <f>SUM(G44:G48)</f>
        <v>92.72999999999999</v>
      </c>
      <c r="H49" s="13">
        <f>SUM(H44:H48)</f>
        <v>800.97</v>
      </c>
      <c r="I49" s="2"/>
    </row>
    <row r="50" spans="1:9" ht="15" customHeight="1">
      <c r="A50" s="33" t="s">
        <v>47</v>
      </c>
      <c r="B50" s="33"/>
      <c r="C50" s="33"/>
      <c r="D50" s="33"/>
      <c r="E50" s="33"/>
      <c r="F50" s="33"/>
      <c r="G50" s="33"/>
      <c r="H50" s="33"/>
      <c r="I50" s="2"/>
    </row>
    <row r="51" spans="1:9" ht="15" customHeight="1">
      <c r="A51" s="13">
        <v>25.09</v>
      </c>
      <c r="B51" s="29" t="s">
        <v>49</v>
      </c>
      <c r="C51" s="29"/>
      <c r="D51" s="16">
        <v>60</v>
      </c>
      <c r="E51" s="13">
        <v>0.68</v>
      </c>
      <c r="F51" s="13">
        <v>3.11</v>
      </c>
      <c r="G51" s="13">
        <v>5.95</v>
      </c>
      <c r="H51" s="13">
        <v>54.96</v>
      </c>
      <c r="I51" s="2"/>
    </row>
    <row r="52" spans="1:9" ht="15" customHeight="1">
      <c r="A52" s="13">
        <v>129.08</v>
      </c>
      <c r="B52" s="29" t="s">
        <v>61</v>
      </c>
      <c r="C52" s="29"/>
      <c r="D52" s="14" t="s">
        <v>48</v>
      </c>
      <c r="E52" s="13">
        <v>6.62</v>
      </c>
      <c r="F52" s="13">
        <v>3.88</v>
      </c>
      <c r="G52" s="13">
        <v>28.57</v>
      </c>
      <c r="H52" s="13">
        <v>175.69</v>
      </c>
      <c r="I52" s="2"/>
    </row>
    <row r="53" spans="1:9" ht="15" customHeight="1">
      <c r="A53" s="13" t="s">
        <v>94</v>
      </c>
      <c r="B53" s="29" t="s">
        <v>95</v>
      </c>
      <c r="C53" s="29"/>
      <c r="D53" s="16">
        <v>150</v>
      </c>
      <c r="E53" s="13">
        <v>11</v>
      </c>
      <c r="F53" s="13">
        <v>13</v>
      </c>
      <c r="G53" s="13">
        <v>21</v>
      </c>
      <c r="H53" s="15">
        <v>253</v>
      </c>
      <c r="I53" s="2"/>
    </row>
    <row r="54" spans="1:9" ht="15" customHeight="1">
      <c r="A54" s="13">
        <v>281</v>
      </c>
      <c r="B54" s="29" t="s">
        <v>81</v>
      </c>
      <c r="C54" s="29"/>
      <c r="D54" s="16">
        <v>200</v>
      </c>
      <c r="E54" s="14">
        <v>1</v>
      </c>
      <c r="F54" s="14">
        <v>0.05</v>
      </c>
      <c r="G54" s="15">
        <v>27.5</v>
      </c>
      <c r="H54" s="16">
        <v>110</v>
      </c>
      <c r="I54" s="2"/>
    </row>
    <row r="55" spans="1:9" ht="15" customHeight="1">
      <c r="A55" s="13">
        <v>420.09</v>
      </c>
      <c r="B55" s="29" t="s">
        <v>36</v>
      </c>
      <c r="C55" s="29"/>
      <c r="D55" s="16">
        <v>25</v>
      </c>
      <c r="E55" s="16">
        <v>2</v>
      </c>
      <c r="F55" s="13">
        <v>0.25</v>
      </c>
      <c r="G55" s="13">
        <v>13.75</v>
      </c>
      <c r="H55" s="16">
        <v>65</v>
      </c>
      <c r="I55" s="2"/>
    </row>
    <row r="56" spans="1:9" ht="15" customHeight="1">
      <c r="A56" s="13">
        <v>421.11</v>
      </c>
      <c r="B56" s="29" t="s">
        <v>44</v>
      </c>
      <c r="C56" s="29"/>
      <c r="D56" s="16">
        <v>40</v>
      </c>
      <c r="E56" s="15">
        <v>3.2</v>
      </c>
      <c r="F56" s="15">
        <v>0.4</v>
      </c>
      <c r="G56" s="15">
        <v>18.4</v>
      </c>
      <c r="H56" s="16">
        <v>88</v>
      </c>
      <c r="I56" s="2"/>
    </row>
    <row r="57" spans="1:9" ht="15" customHeight="1">
      <c r="A57" s="22" t="s">
        <v>43</v>
      </c>
      <c r="B57" s="23"/>
      <c r="C57" s="24"/>
      <c r="D57" s="18"/>
      <c r="E57" s="17">
        <f>SUM(E51:E56)</f>
        <v>24.5</v>
      </c>
      <c r="F57" s="17">
        <f>SUM(F51:F56)</f>
        <v>20.69</v>
      </c>
      <c r="G57" s="17">
        <f>SUM(G51:G56)</f>
        <v>115.17000000000002</v>
      </c>
      <c r="H57" s="17">
        <f>SUM(H51:H56)</f>
        <v>746.65</v>
      </c>
      <c r="I57" s="2"/>
    </row>
    <row r="58" spans="1:9" ht="15" customHeight="1">
      <c r="A58" s="22" t="s">
        <v>13</v>
      </c>
      <c r="B58" s="23"/>
      <c r="C58" s="24"/>
      <c r="D58" s="18"/>
      <c r="E58" s="17">
        <f>E49+E57</f>
        <v>63.53</v>
      </c>
      <c r="F58" s="17">
        <f>F49+F57</f>
        <v>50.980000000000004</v>
      </c>
      <c r="G58" s="17">
        <f>G49+G57</f>
        <v>207.9</v>
      </c>
      <c r="H58" s="17">
        <f>H49+H57</f>
        <v>1547.62</v>
      </c>
      <c r="I58" s="2"/>
    </row>
    <row r="59" spans="1:9" ht="15" customHeight="1">
      <c r="A59" s="6"/>
      <c r="B59" s="7"/>
      <c r="C59" s="7"/>
      <c r="D59" s="7"/>
      <c r="E59" s="7"/>
      <c r="F59" s="7"/>
      <c r="G59" s="7"/>
      <c r="H59" s="7"/>
      <c r="I59" s="2"/>
    </row>
    <row r="60" spans="1:9" ht="15" customHeight="1">
      <c r="A60" s="40" t="s">
        <v>16</v>
      </c>
      <c r="B60" s="40"/>
      <c r="C60" s="40"/>
      <c r="D60" s="40"/>
      <c r="E60" s="40"/>
      <c r="F60" s="40"/>
      <c r="G60" s="40"/>
      <c r="H60" s="40"/>
      <c r="I60" s="2"/>
    </row>
    <row r="61" spans="1:9" ht="15" customHeight="1">
      <c r="A61" s="8" t="s">
        <v>30</v>
      </c>
      <c r="B61" s="7"/>
      <c r="C61" s="7"/>
      <c r="D61" s="7"/>
      <c r="E61" s="9" t="s">
        <v>1</v>
      </c>
      <c r="F61" s="41" t="s">
        <v>17</v>
      </c>
      <c r="G61" s="42"/>
      <c r="H61" s="42"/>
      <c r="I61" s="2"/>
    </row>
    <row r="62" spans="1:9" ht="15" customHeight="1">
      <c r="A62" s="7"/>
      <c r="B62" s="7"/>
      <c r="C62" s="7"/>
      <c r="D62" s="31" t="s">
        <v>3</v>
      </c>
      <c r="E62" s="31"/>
      <c r="F62" s="10" t="s">
        <v>4</v>
      </c>
      <c r="G62" s="7"/>
      <c r="H62" s="7"/>
      <c r="I62" s="2"/>
    </row>
    <row r="63" spans="1:9" ht="15" customHeight="1">
      <c r="A63" s="25" t="s">
        <v>5</v>
      </c>
      <c r="B63" s="25" t="s">
        <v>6</v>
      </c>
      <c r="C63" s="25"/>
      <c r="D63" s="25" t="s">
        <v>7</v>
      </c>
      <c r="E63" s="32" t="s">
        <v>8</v>
      </c>
      <c r="F63" s="32"/>
      <c r="G63" s="32"/>
      <c r="H63" s="25" t="s">
        <v>9</v>
      </c>
      <c r="I63" s="2"/>
    </row>
    <row r="64" spans="1:9" ht="15" customHeight="1">
      <c r="A64" s="26"/>
      <c r="B64" s="27"/>
      <c r="C64" s="28"/>
      <c r="D64" s="26"/>
      <c r="E64" s="11" t="s">
        <v>10</v>
      </c>
      <c r="F64" s="11" t="s">
        <v>11</v>
      </c>
      <c r="G64" s="11" t="s">
        <v>12</v>
      </c>
      <c r="H64" s="26"/>
      <c r="I64" s="2"/>
    </row>
    <row r="65" spans="1:9" ht="15" customHeight="1">
      <c r="A65" s="12">
        <v>1</v>
      </c>
      <c r="B65" s="34">
        <v>2</v>
      </c>
      <c r="C65" s="34"/>
      <c r="D65" s="12">
        <v>3</v>
      </c>
      <c r="E65" s="12">
        <v>4</v>
      </c>
      <c r="F65" s="12">
        <v>5</v>
      </c>
      <c r="G65" s="12">
        <v>6</v>
      </c>
      <c r="H65" s="12">
        <v>7</v>
      </c>
      <c r="I65" s="2"/>
    </row>
    <row r="66" spans="1:9" ht="15" customHeight="1">
      <c r="A66" s="33" t="s">
        <v>41</v>
      </c>
      <c r="B66" s="33"/>
      <c r="C66" s="33"/>
      <c r="D66" s="33"/>
      <c r="E66" s="33"/>
      <c r="F66" s="33"/>
      <c r="G66" s="33"/>
      <c r="H66" s="33"/>
      <c r="I66" s="2"/>
    </row>
    <row r="67" spans="1:9" ht="15" customHeight="1">
      <c r="A67" s="15">
        <v>445.3</v>
      </c>
      <c r="B67" s="29" t="s">
        <v>69</v>
      </c>
      <c r="C67" s="29"/>
      <c r="D67" s="14">
        <v>50</v>
      </c>
      <c r="E67" s="13">
        <v>11.35</v>
      </c>
      <c r="F67" s="15">
        <v>14.63</v>
      </c>
      <c r="G67" s="13">
        <v>1.87</v>
      </c>
      <c r="H67" s="13">
        <v>185</v>
      </c>
      <c r="I67" s="2"/>
    </row>
    <row r="68" spans="1:9" ht="15" customHeight="1">
      <c r="A68" s="13">
        <v>211.05</v>
      </c>
      <c r="B68" s="29" t="s">
        <v>33</v>
      </c>
      <c r="C68" s="29"/>
      <c r="D68" s="14" t="s">
        <v>18</v>
      </c>
      <c r="E68" s="13">
        <v>5.82</v>
      </c>
      <c r="F68" s="13">
        <v>4.31</v>
      </c>
      <c r="G68" s="13">
        <v>37.08</v>
      </c>
      <c r="H68" s="15">
        <v>210.5</v>
      </c>
      <c r="I68" s="2"/>
    </row>
    <row r="69" spans="1:9" ht="15" customHeight="1">
      <c r="A69" s="16">
        <v>275</v>
      </c>
      <c r="B69" s="29" t="s">
        <v>74</v>
      </c>
      <c r="C69" s="29"/>
      <c r="D69" s="16">
        <v>200</v>
      </c>
      <c r="E69" s="14">
        <v>2.9</v>
      </c>
      <c r="F69" s="14">
        <v>2.8</v>
      </c>
      <c r="G69" s="13">
        <v>14.9</v>
      </c>
      <c r="H69" s="15">
        <v>94</v>
      </c>
      <c r="I69" s="2"/>
    </row>
    <row r="70" spans="1:9" ht="15" customHeight="1">
      <c r="A70" s="13">
        <v>420.06</v>
      </c>
      <c r="B70" s="29" t="s">
        <v>36</v>
      </c>
      <c r="C70" s="29"/>
      <c r="D70" s="16">
        <v>50</v>
      </c>
      <c r="E70" s="16">
        <v>4</v>
      </c>
      <c r="F70" s="15">
        <v>0.5</v>
      </c>
      <c r="G70" s="15">
        <v>27.5</v>
      </c>
      <c r="H70" s="16">
        <v>130</v>
      </c>
      <c r="I70" s="2"/>
    </row>
    <row r="71" spans="1:9" ht="15" customHeight="1">
      <c r="A71" s="22" t="s">
        <v>42</v>
      </c>
      <c r="B71" s="23"/>
      <c r="C71" s="24"/>
      <c r="D71" s="18"/>
      <c r="E71" s="17">
        <f>SUM(E67:E70)</f>
        <v>24.07</v>
      </c>
      <c r="F71" s="17">
        <f>SUM(F67:F70)</f>
        <v>22.240000000000002</v>
      </c>
      <c r="G71" s="17">
        <f>SUM(G67:G70)</f>
        <v>81.35</v>
      </c>
      <c r="H71" s="17">
        <f>SUM(H67:H70)</f>
        <v>619.5</v>
      </c>
      <c r="I71" s="2"/>
    </row>
    <row r="72" spans="1:9" ht="15" customHeight="1">
      <c r="A72" s="33" t="s">
        <v>47</v>
      </c>
      <c r="B72" s="33"/>
      <c r="C72" s="33"/>
      <c r="D72" s="33"/>
      <c r="E72" s="33"/>
      <c r="F72" s="33"/>
      <c r="G72" s="33"/>
      <c r="H72" s="33"/>
      <c r="I72" s="2"/>
    </row>
    <row r="73" spans="1:9" ht="15" customHeight="1">
      <c r="A73" s="13">
        <v>450.13</v>
      </c>
      <c r="B73" s="29" t="s">
        <v>62</v>
      </c>
      <c r="C73" s="29"/>
      <c r="D73" s="16">
        <v>250</v>
      </c>
      <c r="E73" s="13">
        <v>1.72</v>
      </c>
      <c r="F73" s="13">
        <v>6.27</v>
      </c>
      <c r="G73" s="13">
        <v>11.83</v>
      </c>
      <c r="H73" s="13">
        <v>110.91</v>
      </c>
      <c r="I73" s="2"/>
    </row>
    <row r="74" spans="1:9" ht="15" customHeight="1">
      <c r="A74" s="13">
        <v>521</v>
      </c>
      <c r="B74" s="29" t="s">
        <v>96</v>
      </c>
      <c r="C74" s="29"/>
      <c r="D74" s="14">
        <v>70</v>
      </c>
      <c r="E74" s="13">
        <v>17.5</v>
      </c>
      <c r="F74" s="13">
        <v>14.7</v>
      </c>
      <c r="G74" s="13">
        <v>0.36</v>
      </c>
      <c r="H74" s="13">
        <v>203</v>
      </c>
      <c r="I74" s="2"/>
    </row>
    <row r="75" spans="1:9" ht="15" customHeight="1">
      <c r="A75" s="13">
        <v>611.02</v>
      </c>
      <c r="B75" s="29" t="s">
        <v>63</v>
      </c>
      <c r="C75" s="29"/>
      <c r="D75" s="16">
        <v>180</v>
      </c>
      <c r="E75" s="13">
        <v>4.55</v>
      </c>
      <c r="F75" s="13">
        <v>7.88</v>
      </c>
      <c r="G75" s="13">
        <v>46.75</v>
      </c>
      <c r="H75" s="13">
        <v>275.89</v>
      </c>
      <c r="I75" s="2"/>
    </row>
    <row r="76" spans="1:9" ht="15" customHeight="1">
      <c r="A76" s="16">
        <v>283</v>
      </c>
      <c r="B76" s="29" t="s">
        <v>35</v>
      </c>
      <c r="C76" s="29"/>
      <c r="D76" s="16">
        <v>200</v>
      </c>
      <c r="E76" s="14"/>
      <c r="F76" s="14"/>
      <c r="G76" s="13">
        <v>9.98</v>
      </c>
      <c r="H76" s="15">
        <v>39.9</v>
      </c>
      <c r="I76" s="2"/>
    </row>
    <row r="77" spans="1:9" ht="15" customHeight="1">
      <c r="A77" s="13">
        <v>420.06</v>
      </c>
      <c r="B77" s="29" t="s">
        <v>36</v>
      </c>
      <c r="C77" s="29"/>
      <c r="D77" s="16">
        <v>50</v>
      </c>
      <c r="E77" s="16">
        <v>4</v>
      </c>
      <c r="F77" s="15">
        <v>0.5</v>
      </c>
      <c r="G77" s="15">
        <v>27.5</v>
      </c>
      <c r="H77" s="16">
        <v>130</v>
      </c>
      <c r="I77" s="2"/>
    </row>
    <row r="78" spans="1:9" ht="15" customHeight="1">
      <c r="A78" s="13">
        <v>421.11</v>
      </c>
      <c r="B78" s="29" t="s">
        <v>44</v>
      </c>
      <c r="C78" s="29"/>
      <c r="D78" s="16">
        <v>40</v>
      </c>
      <c r="E78" s="15">
        <v>3.2</v>
      </c>
      <c r="F78" s="15">
        <v>0.4</v>
      </c>
      <c r="G78" s="15">
        <v>18.4</v>
      </c>
      <c r="H78" s="16">
        <v>88</v>
      </c>
      <c r="I78" s="2"/>
    </row>
    <row r="79" spans="1:9" ht="15" customHeight="1">
      <c r="A79" s="22" t="s">
        <v>43</v>
      </c>
      <c r="B79" s="23"/>
      <c r="C79" s="24"/>
      <c r="D79" s="18"/>
      <c r="E79" s="17">
        <f>SUM(E73:E78)</f>
        <v>30.97</v>
      </c>
      <c r="F79" s="17">
        <f>SUM(F73:F78)</f>
        <v>29.749999999999996</v>
      </c>
      <c r="G79" s="17">
        <f>SUM(G73:G78)</f>
        <v>114.82</v>
      </c>
      <c r="H79" s="17">
        <f>SUM(H73:H78)</f>
        <v>847.6999999999999</v>
      </c>
      <c r="I79" s="2"/>
    </row>
    <row r="80" spans="1:9" ht="15" customHeight="1">
      <c r="A80" s="22" t="s">
        <v>13</v>
      </c>
      <c r="B80" s="23"/>
      <c r="C80" s="24"/>
      <c r="D80" s="18"/>
      <c r="E80" s="17">
        <f>E71+E79</f>
        <v>55.04</v>
      </c>
      <c r="F80" s="17">
        <f>F71+F79</f>
        <v>51.989999999999995</v>
      </c>
      <c r="G80" s="17">
        <f>G71+G79</f>
        <v>196.17</v>
      </c>
      <c r="H80" s="17">
        <f>H71+H79</f>
        <v>1467.1999999999998</v>
      </c>
      <c r="I80" s="2"/>
    </row>
    <row r="81" spans="1:9" ht="15" customHeight="1">
      <c r="A81" s="6"/>
      <c r="B81" s="7"/>
      <c r="C81" s="7"/>
      <c r="D81" s="7"/>
      <c r="E81" s="7"/>
      <c r="F81" s="7"/>
      <c r="G81" s="7"/>
      <c r="H81" s="7"/>
      <c r="I81" s="2"/>
    </row>
    <row r="82" spans="1:9" ht="15" customHeight="1">
      <c r="A82" s="40" t="s">
        <v>19</v>
      </c>
      <c r="B82" s="40"/>
      <c r="C82" s="40"/>
      <c r="D82" s="40"/>
      <c r="E82" s="40"/>
      <c r="F82" s="40"/>
      <c r="G82" s="40"/>
      <c r="H82" s="40"/>
      <c r="I82" s="2"/>
    </row>
    <row r="83" spans="1:9" ht="15" customHeight="1">
      <c r="A83" s="8" t="s">
        <v>30</v>
      </c>
      <c r="B83" s="7"/>
      <c r="C83" s="7"/>
      <c r="D83" s="7"/>
      <c r="E83" s="9" t="s">
        <v>1</v>
      </c>
      <c r="F83" s="41" t="s">
        <v>20</v>
      </c>
      <c r="G83" s="42"/>
      <c r="H83" s="42"/>
      <c r="I83" s="2"/>
    </row>
    <row r="84" spans="1:9" ht="15" customHeight="1">
      <c r="A84" s="7"/>
      <c r="B84" s="7"/>
      <c r="C84" s="7"/>
      <c r="D84" s="31" t="s">
        <v>3</v>
      </c>
      <c r="E84" s="31"/>
      <c r="F84" s="10" t="s">
        <v>4</v>
      </c>
      <c r="G84" s="7"/>
      <c r="H84" s="7"/>
      <c r="I84" s="2"/>
    </row>
    <row r="85" spans="1:9" ht="15" customHeight="1">
      <c r="A85" s="25" t="s">
        <v>5</v>
      </c>
      <c r="B85" s="25" t="s">
        <v>6</v>
      </c>
      <c r="C85" s="25"/>
      <c r="D85" s="25" t="s">
        <v>7</v>
      </c>
      <c r="E85" s="32" t="s">
        <v>8</v>
      </c>
      <c r="F85" s="32"/>
      <c r="G85" s="32"/>
      <c r="H85" s="25" t="s">
        <v>9</v>
      </c>
      <c r="I85" s="2"/>
    </row>
    <row r="86" spans="1:9" ht="15" customHeight="1">
      <c r="A86" s="26"/>
      <c r="B86" s="27"/>
      <c r="C86" s="28"/>
      <c r="D86" s="26"/>
      <c r="E86" s="11" t="s">
        <v>10</v>
      </c>
      <c r="F86" s="11" t="s">
        <v>11</v>
      </c>
      <c r="G86" s="11" t="s">
        <v>12</v>
      </c>
      <c r="H86" s="26"/>
      <c r="I86" s="2"/>
    </row>
    <row r="87" spans="1:9" ht="15" customHeight="1">
      <c r="A87" s="12">
        <v>1</v>
      </c>
      <c r="B87" s="34">
        <v>2</v>
      </c>
      <c r="C87" s="34"/>
      <c r="D87" s="12">
        <v>3</v>
      </c>
      <c r="E87" s="12">
        <v>4</v>
      </c>
      <c r="F87" s="12">
        <v>5</v>
      </c>
      <c r="G87" s="12">
        <v>6</v>
      </c>
      <c r="H87" s="12">
        <v>7</v>
      </c>
      <c r="I87" s="2"/>
    </row>
    <row r="88" spans="1:9" ht="15" customHeight="1">
      <c r="A88" s="33" t="s">
        <v>41</v>
      </c>
      <c r="B88" s="33"/>
      <c r="C88" s="33"/>
      <c r="D88" s="33"/>
      <c r="E88" s="33"/>
      <c r="F88" s="33"/>
      <c r="G88" s="33"/>
      <c r="H88" s="33"/>
      <c r="I88" s="2"/>
    </row>
    <row r="89" spans="1:9" ht="15" customHeight="1">
      <c r="A89" s="15">
        <v>227.7</v>
      </c>
      <c r="B89" s="29" t="s">
        <v>68</v>
      </c>
      <c r="C89" s="29"/>
      <c r="D89" s="14">
        <v>170</v>
      </c>
      <c r="E89" s="13">
        <v>14.2</v>
      </c>
      <c r="F89" s="13">
        <v>18.4</v>
      </c>
      <c r="G89" s="13">
        <v>23.7</v>
      </c>
      <c r="H89" s="15">
        <v>339.82</v>
      </c>
      <c r="I89" s="2"/>
    </row>
    <row r="90" spans="1:9" ht="15" customHeight="1">
      <c r="A90" s="16">
        <v>283</v>
      </c>
      <c r="B90" s="29" t="s">
        <v>35</v>
      </c>
      <c r="C90" s="29"/>
      <c r="D90" s="16">
        <v>200</v>
      </c>
      <c r="E90" s="14"/>
      <c r="F90" s="14"/>
      <c r="G90" s="13">
        <v>9.98</v>
      </c>
      <c r="H90" s="15">
        <v>39.9</v>
      </c>
      <c r="I90" s="2"/>
    </row>
    <row r="91" spans="1:9" ht="15" customHeight="1">
      <c r="A91" s="13">
        <v>420.06</v>
      </c>
      <c r="B91" s="29" t="s">
        <v>36</v>
      </c>
      <c r="C91" s="29"/>
      <c r="D91" s="16">
        <v>50</v>
      </c>
      <c r="E91" s="16">
        <v>4</v>
      </c>
      <c r="F91" s="15">
        <v>0.5</v>
      </c>
      <c r="G91" s="15">
        <v>27.5</v>
      </c>
      <c r="H91" s="16">
        <v>130</v>
      </c>
      <c r="I91" s="2"/>
    </row>
    <row r="92" spans="1:9" ht="15" customHeight="1">
      <c r="A92" s="13">
        <v>401.08</v>
      </c>
      <c r="B92" s="29" t="s">
        <v>38</v>
      </c>
      <c r="C92" s="29"/>
      <c r="D92" s="16">
        <v>8</v>
      </c>
      <c r="E92" s="13">
        <v>0.06</v>
      </c>
      <c r="F92" s="15">
        <v>5.8</v>
      </c>
      <c r="G92" s="15">
        <v>0.1</v>
      </c>
      <c r="H92" s="13">
        <v>52.88</v>
      </c>
      <c r="I92" s="2"/>
    </row>
    <row r="93" spans="1:9" ht="15" customHeight="1">
      <c r="A93" s="13">
        <v>38.59</v>
      </c>
      <c r="B93" s="29" t="s">
        <v>32</v>
      </c>
      <c r="C93" s="29"/>
      <c r="D93" s="16">
        <v>125</v>
      </c>
      <c r="E93" s="15">
        <v>0.5</v>
      </c>
      <c r="F93" s="15">
        <v>0.5</v>
      </c>
      <c r="G93" s="13">
        <v>12.25</v>
      </c>
      <c r="H93" s="13">
        <v>58.75</v>
      </c>
      <c r="I93" s="2"/>
    </row>
    <row r="94" spans="1:9" ht="15" customHeight="1">
      <c r="A94" s="21" t="s">
        <v>42</v>
      </c>
      <c r="B94" s="21"/>
      <c r="C94" s="21"/>
      <c r="D94" s="21"/>
      <c r="E94" s="17">
        <f>SUM(E89:E93)</f>
        <v>18.759999999999998</v>
      </c>
      <c r="F94" s="17">
        <f>SUM(F89:F93)</f>
        <v>25.2</v>
      </c>
      <c r="G94" s="17">
        <f>SUM(G89:G93)</f>
        <v>73.53</v>
      </c>
      <c r="H94" s="17">
        <f>SUM(H89:H93)</f>
        <v>621.35</v>
      </c>
      <c r="I94" s="2"/>
    </row>
    <row r="95" spans="1:9" ht="15" customHeight="1">
      <c r="A95" s="33" t="s">
        <v>47</v>
      </c>
      <c r="B95" s="33"/>
      <c r="C95" s="33"/>
      <c r="D95" s="33"/>
      <c r="E95" s="33"/>
      <c r="F95" s="33"/>
      <c r="G95" s="33"/>
      <c r="H95" s="33"/>
      <c r="I95" s="2"/>
    </row>
    <row r="96" spans="1:9" ht="15" customHeight="1">
      <c r="A96" s="13">
        <v>56.13</v>
      </c>
      <c r="B96" s="29" t="s">
        <v>50</v>
      </c>
      <c r="C96" s="29"/>
      <c r="D96" s="14" t="s">
        <v>52</v>
      </c>
      <c r="E96" s="13">
        <v>2.03</v>
      </c>
      <c r="F96" s="13">
        <v>5.67</v>
      </c>
      <c r="G96" s="13">
        <v>10.16</v>
      </c>
      <c r="H96" s="13">
        <v>100.62</v>
      </c>
      <c r="I96" s="2"/>
    </row>
    <row r="97" spans="1:9" ht="15" customHeight="1">
      <c r="A97" s="13">
        <v>47.08</v>
      </c>
      <c r="B97" s="29" t="s">
        <v>97</v>
      </c>
      <c r="C97" s="29"/>
      <c r="D97" s="14" t="s">
        <v>98</v>
      </c>
      <c r="E97" s="13">
        <v>9.87</v>
      </c>
      <c r="F97" s="13">
        <v>11.79</v>
      </c>
      <c r="G97" s="13">
        <v>8.34</v>
      </c>
      <c r="H97" s="13">
        <v>178.98</v>
      </c>
      <c r="I97" s="2"/>
    </row>
    <row r="98" spans="1:9" ht="15" customHeight="1">
      <c r="A98" s="16">
        <v>302</v>
      </c>
      <c r="B98" s="29" t="s">
        <v>40</v>
      </c>
      <c r="C98" s="29"/>
      <c r="D98" s="14" t="s">
        <v>18</v>
      </c>
      <c r="E98" s="13">
        <v>6.41</v>
      </c>
      <c r="F98" s="13">
        <v>9.91</v>
      </c>
      <c r="G98" s="13">
        <v>3.53</v>
      </c>
      <c r="H98" s="13">
        <v>113.8</v>
      </c>
      <c r="I98" s="2"/>
    </row>
    <row r="99" spans="1:9" ht="15" customHeight="1">
      <c r="A99" s="16">
        <v>283</v>
      </c>
      <c r="B99" s="29" t="s">
        <v>82</v>
      </c>
      <c r="C99" s="29"/>
      <c r="D99" s="16">
        <v>200</v>
      </c>
      <c r="E99" s="14">
        <v>0.1</v>
      </c>
      <c r="F99" s="14">
        <v>0.01</v>
      </c>
      <c r="G99" s="13">
        <v>18.9</v>
      </c>
      <c r="H99" s="15">
        <v>73</v>
      </c>
      <c r="I99" s="2"/>
    </row>
    <row r="100" spans="1:9" ht="15" customHeight="1">
      <c r="A100" s="13">
        <v>420.06</v>
      </c>
      <c r="B100" s="29" t="s">
        <v>36</v>
      </c>
      <c r="C100" s="29"/>
      <c r="D100" s="16">
        <v>50</v>
      </c>
      <c r="E100" s="16">
        <v>4</v>
      </c>
      <c r="F100" s="15">
        <v>0.5</v>
      </c>
      <c r="G100" s="15">
        <v>27.5</v>
      </c>
      <c r="H100" s="16">
        <v>130</v>
      </c>
      <c r="I100" s="2"/>
    </row>
    <row r="101" spans="1:9" ht="15" customHeight="1">
      <c r="A101" s="13">
        <v>421.11</v>
      </c>
      <c r="B101" s="29" t="s">
        <v>44</v>
      </c>
      <c r="C101" s="29"/>
      <c r="D101" s="16">
        <v>40</v>
      </c>
      <c r="E101" s="15">
        <v>3.2</v>
      </c>
      <c r="F101" s="15">
        <v>0.4</v>
      </c>
      <c r="G101" s="15">
        <v>18.4</v>
      </c>
      <c r="H101" s="16">
        <v>88</v>
      </c>
      <c r="I101" s="2"/>
    </row>
    <row r="102" spans="1:9" ht="15" customHeight="1">
      <c r="A102" s="21" t="s">
        <v>43</v>
      </c>
      <c r="B102" s="21"/>
      <c r="C102" s="21"/>
      <c r="D102" s="21"/>
      <c r="E102" s="17">
        <f>SUM(E96:E101)</f>
        <v>25.61</v>
      </c>
      <c r="F102" s="17">
        <f>SUM(F96:F101)</f>
        <v>28.28</v>
      </c>
      <c r="G102" s="17">
        <f>SUM(G96:G101)</f>
        <v>86.83000000000001</v>
      </c>
      <c r="H102" s="17">
        <f>SUM(H96:H101)</f>
        <v>684.4000000000001</v>
      </c>
      <c r="I102" s="2"/>
    </row>
    <row r="103" spans="1:9" ht="15" customHeight="1">
      <c r="A103" s="21" t="s">
        <v>13</v>
      </c>
      <c r="B103" s="21"/>
      <c r="C103" s="21"/>
      <c r="D103" s="21"/>
      <c r="E103" s="17">
        <f>E94+E102</f>
        <v>44.37</v>
      </c>
      <c r="F103" s="17">
        <f>F94+F102</f>
        <v>53.480000000000004</v>
      </c>
      <c r="G103" s="17">
        <f>G94+G102</f>
        <v>160.36</v>
      </c>
      <c r="H103" s="17">
        <f>H94+H102</f>
        <v>1305.75</v>
      </c>
      <c r="I103" s="2"/>
    </row>
    <row r="104" spans="1:9" ht="15" customHeight="1">
      <c r="A104" s="6"/>
      <c r="B104" s="7"/>
      <c r="C104" s="7"/>
      <c r="D104" s="7"/>
      <c r="E104" s="7"/>
      <c r="F104" s="7"/>
      <c r="G104" s="7"/>
      <c r="H104" s="7"/>
      <c r="I104" s="2"/>
    </row>
    <row r="105" spans="1:9" ht="15" customHeight="1">
      <c r="A105" s="40" t="s">
        <v>21</v>
      </c>
      <c r="B105" s="40"/>
      <c r="C105" s="40"/>
      <c r="D105" s="40"/>
      <c r="E105" s="40"/>
      <c r="F105" s="40"/>
      <c r="G105" s="40"/>
      <c r="H105" s="40"/>
      <c r="I105" s="2"/>
    </row>
    <row r="106" spans="1:9" ht="15" customHeight="1">
      <c r="A106" s="8" t="s">
        <v>30</v>
      </c>
      <c r="B106" s="7"/>
      <c r="C106" s="7"/>
      <c r="D106" s="7"/>
      <c r="E106" s="9" t="s">
        <v>1</v>
      </c>
      <c r="F106" s="41" t="s">
        <v>22</v>
      </c>
      <c r="G106" s="42"/>
      <c r="H106" s="42"/>
      <c r="I106" s="2"/>
    </row>
    <row r="107" spans="1:9" ht="15" customHeight="1">
      <c r="A107" s="7"/>
      <c r="B107" s="7"/>
      <c r="C107" s="7"/>
      <c r="D107" s="31" t="s">
        <v>3</v>
      </c>
      <c r="E107" s="31"/>
      <c r="F107" s="10" t="s">
        <v>4</v>
      </c>
      <c r="G107" s="7"/>
      <c r="H107" s="7"/>
      <c r="I107" s="2"/>
    </row>
    <row r="108" spans="1:9" ht="15" customHeight="1">
      <c r="A108" s="25" t="s">
        <v>5</v>
      </c>
      <c r="B108" s="25" t="s">
        <v>6</v>
      </c>
      <c r="C108" s="25"/>
      <c r="D108" s="25" t="s">
        <v>7</v>
      </c>
      <c r="E108" s="32" t="s">
        <v>8</v>
      </c>
      <c r="F108" s="32"/>
      <c r="G108" s="32"/>
      <c r="H108" s="25" t="s">
        <v>9</v>
      </c>
      <c r="I108" s="2"/>
    </row>
    <row r="109" spans="1:9" ht="15" customHeight="1">
      <c r="A109" s="26"/>
      <c r="B109" s="27"/>
      <c r="C109" s="28"/>
      <c r="D109" s="26"/>
      <c r="E109" s="11" t="s">
        <v>10</v>
      </c>
      <c r="F109" s="11" t="s">
        <v>11</v>
      </c>
      <c r="G109" s="11" t="s">
        <v>12</v>
      </c>
      <c r="H109" s="26"/>
      <c r="I109" s="2"/>
    </row>
    <row r="110" spans="1:9" ht="15" customHeight="1">
      <c r="A110" s="12">
        <v>1</v>
      </c>
      <c r="B110" s="34">
        <v>2</v>
      </c>
      <c r="C110" s="34"/>
      <c r="D110" s="12">
        <v>3</v>
      </c>
      <c r="E110" s="12">
        <v>4</v>
      </c>
      <c r="F110" s="12">
        <v>5</v>
      </c>
      <c r="G110" s="12">
        <v>6</v>
      </c>
      <c r="H110" s="12">
        <v>7</v>
      </c>
      <c r="I110" s="2"/>
    </row>
    <row r="111" spans="1:9" ht="15" customHeight="1">
      <c r="A111" s="33" t="s">
        <v>41</v>
      </c>
      <c r="B111" s="33"/>
      <c r="C111" s="33"/>
      <c r="D111" s="33"/>
      <c r="E111" s="33"/>
      <c r="F111" s="33"/>
      <c r="G111" s="33"/>
      <c r="H111" s="33"/>
      <c r="I111" s="2"/>
    </row>
    <row r="112" spans="1:9" ht="15" customHeight="1">
      <c r="A112" s="13">
        <v>521</v>
      </c>
      <c r="B112" s="29" t="s">
        <v>92</v>
      </c>
      <c r="C112" s="29"/>
      <c r="D112" s="14">
        <v>70</v>
      </c>
      <c r="E112" s="15">
        <v>17.5</v>
      </c>
      <c r="F112" s="13">
        <v>14.7</v>
      </c>
      <c r="G112" s="13">
        <v>0.36</v>
      </c>
      <c r="H112" s="13">
        <v>203</v>
      </c>
      <c r="I112" s="2"/>
    </row>
    <row r="113" spans="1:9" ht="15" customHeight="1">
      <c r="A113" s="13">
        <v>610.03</v>
      </c>
      <c r="B113" s="29" t="s">
        <v>63</v>
      </c>
      <c r="C113" s="29"/>
      <c r="D113" s="16">
        <v>150</v>
      </c>
      <c r="E113" s="14">
        <v>3.79</v>
      </c>
      <c r="F113" s="14">
        <v>6.54</v>
      </c>
      <c r="G113" s="15">
        <v>38.96</v>
      </c>
      <c r="H113" s="16">
        <v>229.69</v>
      </c>
      <c r="I113" s="2"/>
    </row>
    <row r="114" spans="1:9" ht="15" customHeight="1">
      <c r="A114" s="13">
        <v>299</v>
      </c>
      <c r="B114" s="29" t="s">
        <v>83</v>
      </c>
      <c r="C114" s="29"/>
      <c r="D114" s="16">
        <v>200</v>
      </c>
      <c r="E114" s="15">
        <v>0.2</v>
      </c>
      <c r="F114" s="13">
        <v>0</v>
      </c>
      <c r="G114" s="13">
        <v>3.9</v>
      </c>
      <c r="H114" s="16">
        <v>16</v>
      </c>
      <c r="I114" s="2"/>
    </row>
    <row r="115" spans="1:9" ht="15" customHeight="1">
      <c r="A115" s="13">
        <v>420.05</v>
      </c>
      <c r="B115" s="29" t="s">
        <v>36</v>
      </c>
      <c r="C115" s="29"/>
      <c r="D115" s="16">
        <v>50</v>
      </c>
      <c r="E115" s="15">
        <v>4</v>
      </c>
      <c r="F115" s="13">
        <v>0.5</v>
      </c>
      <c r="G115" s="13">
        <v>27.5</v>
      </c>
      <c r="H115" s="16">
        <v>130</v>
      </c>
      <c r="I115" s="2"/>
    </row>
    <row r="116" spans="1:9" ht="15" customHeight="1">
      <c r="A116" s="13"/>
      <c r="B116" s="29"/>
      <c r="C116" s="29"/>
      <c r="D116" s="16"/>
      <c r="E116" s="15"/>
      <c r="F116" s="15"/>
      <c r="G116" s="15"/>
      <c r="H116" s="16"/>
      <c r="I116" s="2"/>
    </row>
    <row r="117" spans="1:9" ht="15" customHeight="1">
      <c r="A117" s="21" t="s">
        <v>42</v>
      </c>
      <c r="B117" s="21"/>
      <c r="C117" s="21"/>
      <c r="D117" s="21"/>
      <c r="E117" s="17">
        <f>SUM(E112:E116)</f>
        <v>25.49</v>
      </c>
      <c r="F117" s="17">
        <f>SUM(F112:F116)</f>
        <v>21.74</v>
      </c>
      <c r="G117" s="17">
        <f>SUM(G112:G116)</f>
        <v>70.72</v>
      </c>
      <c r="H117" s="17">
        <f>SUM(H112:H116)</f>
        <v>578.69</v>
      </c>
      <c r="I117" s="2"/>
    </row>
    <row r="118" spans="1:9" ht="15" customHeight="1">
      <c r="A118" s="33" t="s">
        <v>47</v>
      </c>
      <c r="B118" s="33"/>
      <c r="C118" s="33"/>
      <c r="D118" s="33"/>
      <c r="E118" s="33"/>
      <c r="F118" s="33"/>
      <c r="G118" s="33"/>
      <c r="H118" s="33"/>
      <c r="I118" s="2"/>
    </row>
    <row r="119" spans="1:9" ht="15" customHeight="1">
      <c r="A119" s="13">
        <v>53.42</v>
      </c>
      <c r="B119" s="29" t="s">
        <v>70</v>
      </c>
      <c r="C119" s="29"/>
      <c r="D119" s="14" t="s">
        <v>52</v>
      </c>
      <c r="E119" s="13">
        <v>1.68</v>
      </c>
      <c r="F119" s="13">
        <v>4.86</v>
      </c>
      <c r="G119" s="15">
        <v>7.36</v>
      </c>
      <c r="H119" s="13">
        <v>80.73</v>
      </c>
      <c r="I119" s="2"/>
    </row>
    <row r="120" spans="1:9" ht="15" customHeight="1">
      <c r="A120" s="13">
        <v>233.23</v>
      </c>
      <c r="B120" s="29" t="s">
        <v>71</v>
      </c>
      <c r="C120" s="29"/>
      <c r="D120" s="14" t="s">
        <v>45</v>
      </c>
      <c r="E120" s="13">
        <v>19.83</v>
      </c>
      <c r="F120" s="13">
        <v>17.99</v>
      </c>
      <c r="G120" s="13">
        <v>2.93</v>
      </c>
      <c r="H120" s="13">
        <v>251.97</v>
      </c>
      <c r="I120" s="2"/>
    </row>
    <row r="121" spans="1:9" ht="15" customHeight="1">
      <c r="A121" s="13">
        <v>211.05</v>
      </c>
      <c r="B121" s="29" t="s">
        <v>33</v>
      </c>
      <c r="C121" s="29"/>
      <c r="D121" s="16">
        <v>150</v>
      </c>
      <c r="E121" s="13">
        <v>5.82</v>
      </c>
      <c r="F121" s="13">
        <v>4.31</v>
      </c>
      <c r="G121" s="15">
        <v>37.08</v>
      </c>
      <c r="H121" s="13">
        <v>210.5</v>
      </c>
      <c r="I121" s="2"/>
    </row>
    <row r="122" spans="1:9" ht="15" customHeight="1">
      <c r="A122" s="16">
        <v>272</v>
      </c>
      <c r="B122" s="29" t="s">
        <v>84</v>
      </c>
      <c r="C122" s="29"/>
      <c r="D122" s="16">
        <v>200</v>
      </c>
      <c r="E122" s="14">
        <v>1.6</v>
      </c>
      <c r="F122" s="14">
        <v>1.8</v>
      </c>
      <c r="G122" s="13">
        <v>12.4</v>
      </c>
      <c r="H122" s="15">
        <v>69</v>
      </c>
      <c r="I122" s="2"/>
    </row>
    <row r="123" spans="1:9" ht="15" customHeight="1">
      <c r="A123" s="13">
        <v>420.05</v>
      </c>
      <c r="B123" s="29" t="s">
        <v>36</v>
      </c>
      <c r="C123" s="29"/>
      <c r="D123" s="16">
        <v>40</v>
      </c>
      <c r="E123" s="15">
        <v>3.2</v>
      </c>
      <c r="F123" s="13">
        <v>0.4</v>
      </c>
      <c r="G123" s="13">
        <v>22</v>
      </c>
      <c r="H123" s="16">
        <v>104</v>
      </c>
      <c r="I123" s="2"/>
    </row>
    <row r="124" spans="1:9" ht="15" customHeight="1">
      <c r="A124" s="13">
        <v>421.11</v>
      </c>
      <c r="B124" s="29" t="s">
        <v>44</v>
      </c>
      <c r="C124" s="29"/>
      <c r="D124" s="16">
        <v>40</v>
      </c>
      <c r="E124" s="15">
        <v>3.2</v>
      </c>
      <c r="F124" s="15">
        <v>0.4</v>
      </c>
      <c r="G124" s="15">
        <v>18.4</v>
      </c>
      <c r="H124" s="16">
        <v>88</v>
      </c>
      <c r="I124" s="2"/>
    </row>
    <row r="125" spans="1:9" ht="15" customHeight="1">
      <c r="A125" s="21" t="s">
        <v>43</v>
      </c>
      <c r="B125" s="21"/>
      <c r="C125" s="21"/>
      <c r="D125" s="21"/>
      <c r="E125" s="17">
        <f>SUM(E119:E124)</f>
        <v>35.330000000000005</v>
      </c>
      <c r="F125" s="17">
        <f>SUM(F119:F124)</f>
        <v>29.759999999999994</v>
      </c>
      <c r="G125" s="17">
        <f>SUM(G119:G124)</f>
        <v>100.16999999999999</v>
      </c>
      <c r="H125" s="17">
        <f>SUM(H119:H124)</f>
        <v>804.2</v>
      </c>
      <c r="I125" s="2"/>
    </row>
    <row r="126" spans="1:9" ht="15" customHeight="1">
      <c r="A126" s="21" t="s">
        <v>13</v>
      </c>
      <c r="B126" s="21"/>
      <c r="C126" s="21"/>
      <c r="D126" s="21"/>
      <c r="E126" s="17">
        <f>E117+E125</f>
        <v>60.82000000000001</v>
      </c>
      <c r="F126" s="17">
        <f>F117+F125</f>
        <v>51.49999999999999</v>
      </c>
      <c r="G126" s="17">
        <f>G117+G125</f>
        <v>170.89</v>
      </c>
      <c r="H126" s="17">
        <f>H117+H125</f>
        <v>1382.89</v>
      </c>
      <c r="I126" s="2"/>
    </row>
    <row r="127" spans="1:9" ht="15" customHeight="1">
      <c r="A127" s="6"/>
      <c r="B127" s="7"/>
      <c r="C127" s="7"/>
      <c r="D127" s="7"/>
      <c r="E127" s="7"/>
      <c r="F127" s="7"/>
      <c r="G127" s="7"/>
      <c r="H127" s="7"/>
      <c r="I127" s="2"/>
    </row>
    <row r="128" spans="1:9" ht="15" customHeight="1">
      <c r="A128" s="40" t="s">
        <v>23</v>
      </c>
      <c r="B128" s="40"/>
      <c r="C128" s="40"/>
      <c r="D128" s="40"/>
      <c r="E128" s="40"/>
      <c r="F128" s="40"/>
      <c r="G128" s="40"/>
      <c r="H128" s="40"/>
      <c r="I128" s="2"/>
    </row>
    <row r="129" spans="1:9" ht="15" customHeight="1">
      <c r="A129" s="8" t="s">
        <v>30</v>
      </c>
      <c r="B129" s="7"/>
      <c r="C129" s="7"/>
      <c r="D129" s="7"/>
      <c r="E129" s="9" t="s">
        <v>1</v>
      </c>
      <c r="F129" s="41" t="s">
        <v>2</v>
      </c>
      <c r="G129" s="42"/>
      <c r="H129" s="42"/>
      <c r="I129" s="2"/>
    </row>
    <row r="130" spans="1:9" ht="15" customHeight="1">
      <c r="A130" s="7"/>
      <c r="B130" s="7"/>
      <c r="C130" s="7"/>
      <c r="D130" s="31" t="s">
        <v>3</v>
      </c>
      <c r="E130" s="31"/>
      <c r="F130" s="10" t="s">
        <v>24</v>
      </c>
      <c r="G130" s="7"/>
      <c r="H130" s="7"/>
      <c r="I130" s="2"/>
    </row>
    <row r="131" spans="1:9" ht="15" customHeight="1">
      <c r="A131" s="25" t="s">
        <v>5</v>
      </c>
      <c r="B131" s="25" t="s">
        <v>6</v>
      </c>
      <c r="C131" s="25"/>
      <c r="D131" s="25" t="s">
        <v>7</v>
      </c>
      <c r="E131" s="32" t="s">
        <v>8</v>
      </c>
      <c r="F131" s="32"/>
      <c r="G131" s="32"/>
      <c r="H131" s="25" t="s">
        <v>9</v>
      </c>
      <c r="I131" s="2"/>
    </row>
    <row r="132" spans="1:9" ht="15" customHeight="1">
      <c r="A132" s="26"/>
      <c r="B132" s="27"/>
      <c r="C132" s="28"/>
      <c r="D132" s="26"/>
      <c r="E132" s="11" t="s">
        <v>10</v>
      </c>
      <c r="F132" s="11" t="s">
        <v>11</v>
      </c>
      <c r="G132" s="11" t="s">
        <v>12</v>
      </c>
      <c r="H132" s="26"/>
      <c r="I132" s="2"/>
    </row>
    <row r="133" spans="1:9" ht="15" customHeight="1">
      <c r="A133" s="12">
        <v>1</v>
      </c>
      <c r="B133" s="34">
        <v>2</v>
      </c>
      <c r="C133" s="34"/>
      <c r="D133" s="12">
        <v>3</v>
      </c>
      <c r="E133" s="12">
        <v>4</v>
      </c>
      <c r="F133" s="12">
        <v>5</v>
      </c>
      <c r="G133" s="12">
        <v>6</v>
      </c>
      <c r="H133" s="12">
        <v>7</v>
      </c>
      <c r="I133" s="2"/>
    </row>
    <row r="134" spans="1:9" ht="15" customHeight="1">
      <c r="A134" s="33" t="s">
        <v>41</v>
      </c>
      <c r="B134" s="33"/>
      <c r="C134" s="33"/>
      <c r="D134" s="33"/>
      <c r="E134" s="33"/>
      <c r="F134" s="33"/>
      <c r="G134" s="33"/>
      <c r="H134" s="33"/>
      <c r="I134" s="2"/>
    </row>
    <row r="135" spans="1:9" ht="15" customHeight="1">
      <c r="A135" s="13">
        <v>211.56</v>
      </c>
      <c r="B135" s="29" t="s">
        <v>59</v>
      </c>
      <c r="C135" s="29"/>
      <c r="D135" s="16">
        <v>160</v>
      </c>
      <c r="E135" s="13">
        <v>9.43</v>
      </c>
      <c r="F135" s="13">
        <v>12.55</v>
      </c>
      <c r="G135" s="13">
        <v>33.06</v>
      </c>
      <c r="H135" s="13">
        <v>283.91</v>
      </c>
      <c r="I135" s="2"/>
    </row>
    <row r="136" spans="1:9" ht="15" customHeight="1">
      <c r="A136" s="13">
        <v>275</v>
      </c>
      <c r="B136" s="29" t="s">
        <v>74</v>
      </c>
      <c r="C136" s="29"/>
      <c r="D136" s="16">
        <v>200</v>
      </c>
      <c r="E136" s="14">
        <v>2.9</v>
      </c>
      <c r="F136" s="14">
        <v>2.8</v>
      </c>
      <c r="G136" s="15">
        <v>14.9</v>
      </c>
      <c r="H136" s="16">
        <v>94</v>
      </c>
      <c r="I136" s="2"/>
    </row>
    <row r="137" spans="1:9" ht="15" customHeight="1">
      <c r="A137" s="13">
        <v>420.06</v>
      </c>
      <c r="B137" s="29" t="s">
        <v>36</v>
      </c>
      <c r="C137" s="29"/>
      <c r="D137" s="16">
        <v>50</v>
      </c>
      <c r="E137" s="16">
        <v>4</v>
      </c>
      <c r="F137" s="15">
        <v>0.5</v>
      </c>
      <c r="G137" s="15">
        <v>27.5</v>
      </c>
      <c r="H137" s="16">
        <v>130</v>
      </c>
      <c r="I137" s="2"/>
    </row>
    <row r="138" spans="1:9" ht="15" customHeight="1">
      <c r="A138" s="13">
        <v>401.08</v>
      </c>
      <c r="B138" s="29" t="s">
        <v>38</v>
      </c>
      <c r="C138" s="29"/>
      <c r="D138" s="16">
        <v>8</v>
      </c>
      <c r="E138" s="13">
        <v>0.06</v>
      </c>
      <c r="F138" s="15">
        <v>5.8</v>
      </c>
      <c r="G138" s="15">
        <v>0.1</v>
      </c>
      <c r="H138" s="13">
        <v>52.88</v>
      </c>
      <c r="I138" s="2"/>
    </row>
    <row r="139" spans="1:9" ht="15" customHeight="1">
      <c r="A139" s="16">
        <v>38</v>
      </c>
      <c r="B139" s="29" t="s">
        <v>32</v>
      </c>
      <c r="C139" s="29"/>
      <c r="D139" s="16">
        <v>100</v>
      </c>
      <c r="E139" s="15">
        <v>0.4</v>
      </c>
      <c r="F139" s="15">
        <v>0.4</v>
      </c>
      <c r="G139" s="15">
        <v>9.8</v>
      </c>
      <c r="H139" s="16">
        <v>47</v>
      </c>
      <c r="I139" s="2"/>
    </row>
    <row r="140" spans="1:9" ht="15" customHeight="1">
      <c r="A140" s="21" t="s">
        <v>42</v>
      </c>
      <c r="B140" s="21"/>
      <c r="C140" s="21"/>
      <c r="D140" s="21"/>
      <c r="E140" s="17">
        <f>SUM(E135:E139)</f>
        <v>16.789999999999996</v>
      </c>
      <c r="F140" s="17">
        <f>SUM(F135:F139)</f>
        <v>22.05</v>
      </c>
      <c r="G140" s="17">
        <f>SUM(G135:G139)</f>
        <v>85.36</v>
      </c>
      <c r="H140" s="17">
        <f>SUM(H135:H139)</f>
        <v>607.7900000000001</v>
      </c>
      <c r="I140" s="2"/>
    </row>
    <row r="141" spans="1:9" ht="15" customHeight="1">
      <c r="A141" s="33" t="s">
        <v>47</v>
      </c>
      <c r="B141" s="33"/>
      <c r="C141" s="33"/>
      <c r="D141" s="33"/>
      <c r="E141" s="33"/>
      <c r="F141" s="33"/>
      <c r="G141" s="33"/>
      <c r="H141" s="33"/>
      <c r="I141" s="2"/>
    </row>
    <row r="142" spans="1:9" ht="15" customHeight="1">
      <c r="A142" s="13">
        <v>56.21</v>
      </c>
      <c r="B142" s="29" t="s">
        <v>53</v>
      </c>
      <c r="C142" s="29"/>
      <c r="D142" s="14" t="s">
        <v>52</v>
      </c>
      <c r="E142" s="13">
        <v>2.14</v>
      </c>
      <c r="F142" s="13">
        <v>5.76</v>
      </c>
      <c r="G142" s="13">
        <v>11.48</v>
      </c>
      <c r="H142" s="13">
        <v>107.06</v>
      </c>
      <c r="I142" s="2"/>
    </row>
    <row r="143" spans="1:9" ht="15" customHeight="1">
      <c r="A143" s="13">
        <v>131.8</v>
      </c>
      <c r="B143" s="29" t="s">
        <v>64</v>
      </c>
      <c r="C143" s="29"/>
      <c r="D143" s="16">
        <v>180</v>
      </c>
      <c r="E143" s="13">
        <v>15.21</v>
      </c>
      <c r="F143" s="13">
        <v>16.65</v>
      </c>
      <c r="G143" s="13">
        <v>37.28</v>
      </c>
      <c r="H143" s="13">
        <v>359.21</v>
      </c>
      <c r="I143" s="2"/>
    </row>
    <row r="144" spans="1:9" ht="15" customHeight="1">
      <c r="A144" s="16">
        <v>273</v>
      </c>
      <c r="B144" s="29" t="s">
        <v>85</v>
      </c>
      <c r="C144" s="29"/>
      <c r="D144" s="16">
        <v>200</v>
      </c>
      <c r="E144" s="14">
        <v>0.2</v>
      </c>
      <c r="F144" s="14">
        <v>0.04</v>
      </c>
      <c r="G144" s="13">
        <v>10.2</v>
      </c>
      <c r="H144" s="15">
        <v>41</v>
      </c>
      <c r="I144" s="2"/>
    </row>
    <row r="145" spans="1:9" ht="15" customHeight="1">
      <c r="A145" s="13">
        <v>420.02</v>
      </c>
      <c r="B145" s="29" t="s">
        <v>36</v>
      </c>
      <c r="C145" s="29"/>
      <c r="D145" s="16">
        <v>40</v>
      </c>
      <c r="E145" s="15">
        <v>3.2</v>
      </c>
      <c r="F145" s="15">
        <v>0.4</v>
      </c>
      <c r="G145" s="16">
        <v>22</v>
      </c>
      <c r="H145" s="16">
        <v>104</v>
      </c>
      <c r="I145" s="2"/>
    </row>
    <row r="146" spans="1:9" ht="15" customHeight="1">
      <c r="A146" s="13">
        <v>421.11</v>
      </c>
      <c r="B146" s="29" t="s">
        <v>44</v>
      </c>
      <c r="C146" s="29"/>
      <c r="D146" s="16">
        <v>40</v>
      </c>
      <c r="E146" s="15">
        <v>3.2</v>
      </c>
      <c r="F146" s="15">
        <v>0.4</v>
      </c>
      <c r="G146" s="15">
        <v>18.4</v>
      </c>
      <c r="H146" s="16">
        <v>88</v>
      </c>
      <c r="I146" s="2"/>
    </row>
    <row r="147" spans="1:9" ht="15" customHeight="1">
      <c r="A147" s="21" t="s">
        <v>43</v>
      </c>
      <c r="B147" s="21"/>
      <c r="C147" s="21"/>
      <c r="D147" s="21"/>
      <c r="E147" s="17">
        <f>SUM(E142:E146)</f>
        <v>23.95</v>
      </c>
      <c r="F147" s="17">
        <f>SUM(F142:F146)</f>
        <v>23.249999999999993</v>
      </c>
      <c r="G147" s="17">
        <f>SUM(G142:G146)</f>
        <v>99.36000000000001</v>
      </c>
      <c r="H147" s="17">
        <f>SUM(H142:H146)</f>
        <v>699.27</v>
      </c>
      <c r="I147" s="2"/>
    </row>
    <row r="148" spans="1:9" ht="15" customHeight="1">
      <c r="A148" s="21" t="s">
        <v>13</v>
      </c>
      <c r="B148" s="21"/>
      <c r="C148" s="21"/>
      <c r="D148" s="21"/>
      <c r="E148" s="17">
        <f>E140+E147</f>
        <v>40.739999999999995</v>
      </c>
      <c r="F148" s="17">
        <f>F140+F147</f>
        <v>45.3</v>
      </c>
      <c r="G148" s="17">
        <f>G140+G147</f>
        <v>184.72000000000003</v>
      </c>
      <c r="H148" s="17">
        <f>H140+H147</f>
        <v>1307.06</v>
      </c>
      <c r="I148" s="2"/>
    </row>
    <row r="149" spans="1:9" ht="15" customHeight="1">
      <c r="A149" s="6"/>
      <c r="B149" s="7"/>
      <c r="C149" s="7"/>
      <c r="D149" s="7"/>
      <c r="E149" s="7"/>
      <c r="F149" s="7"/>
      <c r="G149" s="7"/>
      <c r="H149" s="7"/>
      <c r="I149" s="2"/>
    </row>
    <row r="150" spans="1:9" ht="15" customHeight="1">
      <c r="A150" s="40" t="s">
        <v>25</v>
      </c>
      <c r="B150" s="40"/>
      <c r="C150" s="40"/>
      <c r="D150" s="40"/>
      <c r="E150" s="40"/>
      <c r="F150" s="40"/>
      <c r="G150" s="40"/>
      <c r="H150" s="40"/>
      <c r="I150" s="2"/>
    </row>
    <row r="151" spans="1:9" ht="15" customHeight="1">
      <c r="A151" s="8" t="s">
        <v>30</v>
      </c>
      <c r="B151" s="7"/>
      <c r="C151" s="7"/>
      <c r="D151" s="7"/>
      <c r="E151" s="9" t="s">
        <v>1</v>
      </c>
      <c r="F151" s="41" t="s">
        <v>15</v>
      </c>
      <c r="G151" s="42"/>
      <c r="H151" s="42"/>
      <c r="I151" s="2"/>
    </row>
    <row r="152" spans="1:9" ht="15" customHeight="1">
      <c r="A152" s="7"/>
      <c r="B152" s="7"/>
      <c r="C152" s="7"/>
      <c r="D152" s="31" t="s">
        <v>3</v>
      </c>
      <c r="E152" s="31"/>
      <c r="F152" s="10" t="s">
        <v>24</v>
      </c>
      <c r="G152" s="7"/>
      <c r="H152" s="7"/>
      <c r="I152" s="2"/>
    </row>
    <row r="153" spans="1:9" ht="15" customHeight="1">
      <c r="A153" s="25" t="s">
        <v>5</v>
      </c>
      <c r="B153" s="25" t="s">
        <v>6</v>
      </c>
      <c r="C153" s="25"/>
      <c r="D153" s="25" t="s">
        <v>7</v>
      </c>
      <c r="E153" s="32" t="s">
        <v>8</v>
      </c>
      <c r="F153" s="32"/>
      <c r="G153" s="32"/>
      <c r="H153" s="25" t="s">
        <v>9</v>
      </c>
      <c r="I153" s="2"/>
    </row>
    <row r="154" spans="1:9" ht="15" customHeight="1">
      <c r="A154" s="26"/>
      <c r="B154" s="27"/>
      <c r="C154" s="28"/>
      <c r="D154" s="26"/>
      <c r="E154" s="11" t="s">
        <v>10</v>
      </c>
      <c r="F154" s="11" t="s">
        <v>11</v>
      </c>
      <c r="G154" s="11" t="s">
        <v>12</v>
      </c>
      <c r="H154" s="26"/>
      <c r="I154" s="2"/>
    </row>
    <row r="155" spans="1:9" ht="15" customHeight="1">
      <c r="A155" s="12">
        <v>1</v>
      </c>
      <c r="B155" s="34">
        <v>2</v>
      </c>
      <c r="C155" s="34"/>
      <c r="D155" s="12">
        <v>3</v>
      </c>
      <c r="E155" s="12">
        <v>4</v>
      </c>
      <c r="F155" s="12">
        <v>5</v>
      </c>
      <c r="G155" s="12">
        <v>6</v>
      </c>
      <c r="H155" s="12">
        <v>7</v>
      </c>
      <c r="I155" s="2"/>
    </row>
    <row r="156" spans="1:9" ht="15" customHeight="1">
      <c r="A156" s="33" t="s">
        <v>41</v>
      </c>
      <c r="B156" s="33"/>
      <c r="C156" s="33"/>
      <c r="D156" s="33"/>
      <c r="E156" s="33"/>
      <c r="F156" s="33"/>
      <c r="G156" s="33"/>
      <c r="H156" s="33"/>
      <c r="I156" s="2"/>
    </row>
    <row r="157" spans="1:9" ht="15" customHeight="1">
      <c r="A157" s="13">
        <v>521</v>
      </c>
      <c r="B157" s="29" t="s">
        <v>92</v>
      </c>
      <c r="C157" s="29"/>
      <c r="D157" s="14">
        <v>70</v>
      </c>
      <c r="E157" s="13">
        <v>17.5</v>
      </c>
      <c r="F157" s="13">
        <v>14.7</v>
      </c>
      <c r="G157" s="13">
        <v>0.36</v>
      </c>
      <c r="H157" s="13">
        <v>203</v>
      </c>
      <c r="I157" s="2"/>
    </row>
    <row r="158" spans="1:9" ht="15" customHeight="1">
      <c r="A158" s="13">
        <v>175.11</v>
      </c>
      <c r="B158" s="29" t="s">
        <v>40</v>
      </c>
      <c r="C158" s="29"/>
      <c r="D158" s="14" t="s">
        <v>18</v>
      </c>
      <c r="E158" s="13">
        <v>4.13</v>
      </c>
      <c r="F158" s="13">
        <v>3.97</v>
      </c>
      <c r="G158" s="13">
        <v>18.61</v>
      </c>
      <c r="H158" s="13">
        <v>126.54</v>
      </c>
      <c r="I158" s="2"/>
    </row>
    <row r="159" spans="1:9" ht="15" customHeight="1">
      <c r="A159" s="16">
        <v>299</v>
      </c>
      <c r="B159" s="29" t="s">
        <v>86</v>
      </c>
      <c r="C159" s="29"/>
      <c r="D159" s="16">
        <v>200</v>
      </c>
      <c r="E159" s="14">
        <v>0.2</v>
      </c>
      <c r="F159" s="14">
        <v>0</v>
      </c>
      <c r="G159" s="13">
        <v>3.9</v>
      </c>
      <c r="H159" s="15">
        <v>16</v>
      </c>
      <c r="I159" s="2"/>
    </row>
    <row r="160" spans="1:9" ht="15" customHeight="1">
      <c r="A160" s="13">
        <v>420.02</v>
      </c>
      <c r="B160" s="29" t="s">
        <v>36</v>
      </c>
      <c r="C160" s="29"/>
      <c r="D160" s="16">
        <v>40</v>
      </c>
      <c r="E160" s="15">
        <v>3.2</v>
      </c>
      <c r="F160" s="15">
        <v>0.4</v>
      </c>
      <c r="G160" s="16">
        <v>22</v>
      </c>
      <c r="H160" s="16">
        <v>104</v>
      </c>
      <c r="I160" s="2"/>
    </row>
    <row r="161" spans="1:9" ht="15" customHeight="1">
      <c r="A161" s="13">
        <v>476.01</v>
      </c>
      <c r="B161" s="29" t="s">
        <v>31</v>
      </c>
      <c r="C161" s="29"/>
      <c r="D161" s="16">
        <v>100</v>
      </c>
      <c r="E161" s="15">
        <v>3.2</v>
      </c>
      <c r="F161" s="15">
        <v>3.2</v>
      </c>
      <c r="G161" s="15">
        <v>4.5</v>
      </c>
      <c r="H161" s="16">
        <v>62</v>
      </c>
      <c r="I161" s="2"/>
    </row>
    <row r="162" spans="1:9" ht="15" customHeight="1">
      <c r="A162" s="21" t="s">
        <v>42</v>
      </c>
      <c r="B162" s="21"/>
      <c r="C162" s="21"/>
      <c r="D162" s="21"/>
      <c r="E162" s="17">
        <f>SUM(E157:E161)</f>
        <v>28.229999999999997</v>
      </c>
      <c r="F162" s="17">
        <f>SUM(F157:F161)</f>
        <v>22.269999999999996</v>
      </c>
      <c r="G162" s="17">
        <f>SUM(G157:G161)</f>
        <v>49.37</v>
      </c>
      <c r="H162" s="17">
        <f>SUM(H157:H161)</f>
        <v>511.54</v>
      </c>
      <c r="I162" s="2"/>
    </row>
    <row r="163" spans="1:9" ht="15" customHeight="1">
      <c r="A163" s="33" t="s">
        <v>47</v>
      </c>
      <c r="B163" s="33"/>
      <c r="C163" s="33"/>
      <c r="D163" s="33"/>
      <c r="E163" s="33"/>
      <c r="F163" s="33"/>
      <c r="G163" s="33"/>
      <c r="H163" s="33"/>
      <c r="I163" s="2"/>
    </row>
    <row r="164" spans="1:9" ht="15" customHeight="1">
      <c r="A164" s="13">
        <v>25.23</v>
      </c>
      <c r="B164" s="29" t="s">
        <v>54</v>
      </c>
      <c r="C164" s="29"/>
      <c r="D164" s="16">
        <v>60</v>
      </c>
      <c r="E164" s="13">
        <v>1.12</v>
      </c>
      <c r="F164" s="13">
        <v>5.07</v>
      </c>
      <c r="G164" s="13">
        <v>6.58</v>
      </c>
      <c r="H164" s="13">
        <v>76.37</v>
      </c>
      <c r="I164" s="2"/>
    </row>
    <row r="165" spans="1:9" ht="15" customHeight="1">
      <c r="A165" s="13">
        <v>66.63</v>
      </c>
      <c r="B165" s="29" t="s">
        <v>65</v>
      </c>
      <c r="C165" s="29"/>
      <c r="D165" s="16">
        <v>250</v>
      </c>
      <c r="E165" s="13">
        <v>2.22</v>
      </c>
      <c r="F165" s="13">
        <v>4.23</v>
      </c>
      <c r="G165" s="13">
        <v>12.49</v>
      </c>
      <c r="H165" s="13">
        <v>97.08</v>
      </c>
      <c r="I165" s="2"/>
    </row>
    <row r="166" spans="1:9" ht="15" customHeight="1">
      <c r="A166" s="13">
        <v>47.08</v>
      </c>
      <c r="B166" s="38" t="s">
        <v>99</v>
      </c>
      <c r="C166" s="39"/>
      <c r="D166" s="44">
        <v>50</v>
      </c>
      <c r="E166" s="13">
        <v>6.41</v>
      </c>
      <c r="F166" s="13">
        <v>9.91</v>
      </c>
      <c r="G166" s="13">
        <v>3.53</v>
      </c>
      <c r="H166" s="13">
        <v>113.8</v>
      </c>
      <c r="I166" s="2"/>
    </row>
    <row r="167" spans="1:9" ht="15" customHeight="1">
      <c r="A167" s="13">
        <v>97.64</v>
      </c>
      <c r="B167" s="29" t="s">
        <v>72</v>
      </c>
      <c r="C167" s="29"/>
      <c r="D167" s="16">
        <v>180</v>
      </c>
      <c r="E167" s="13">
        <v>3.58</v>
      </c>
      <c r="F167" s="13">
        <v>3.9</v>
      </c>
      <c r="G167" s="13">
        <v>26.5</v>
      </c>
      <c r="H167" s="13">
        <v>159</v>
      </c>
      <c r="I167" s="2"/>
    </row>
    <row r="168" spans="1:9" ht="15" customHeight="1">
      <c r="A168" s="16">
        <v>283</v>
      </c>
      <c r="B168" s="29" t="s">
        <v>35</v>
      </c>
      <c r="C168" s="29"/>
      <c r="D168" s="16">
        <v>200</v>
      </c>
      <c r="E168" s="14"/>
      <c r="F168" s="14"/>
      <c r="G168" s="13">
        <v>9.98</v>
      </c>
      <c r="H168" s="15">
        <v>39.9</v>
      </c>
      <c r="I168" s="2"/>
    </row>
    <row r="169" spans="1:9" ht="15" customHeight="1">
      <c r="A169" s="13">
        <v>420.06</v>
      </c>
      <c r="B169" s="29" t="s">
        <v>36</v>
      </c>
      <c r="C169" s="29"/>
      <c r="D169" s="16">
        <v>50</v>
      </c>
      <c r="E169" s="16">
        <v>4</v>
      </c>
      <c r="F169" s="15">
        <v>0.5</v>
      </c>
      <c r="G169" s="15">
        <v>27.5</v>
      </c>
      <c r="H169" s="16">
        <v>130</v>
      </c>
      <c r="I169" s="2"/>
    </row>
    <row r="170" spans="1:9" ht="15" customHeight="1">
      <c r="A170" s="13">
        <v>421.11</v>
      </c>
      <c r="B170" s="29" t="s">
        <v>44</v>
      </c>
      <c r="C170" s="29"/>
      <c r="D170" s="16">
        <v>40</v>
      </c>
      <c r="E170" s="15">
        <v>3.2</v>
      </c>
      <c r="F170" s="15">
        <v>0.4</v>
      </c>
      <c r="G170" s="15">
        <v>18.4</v>
      </c>
      <c r="H170" s="16">
        <v>88</v>
      </c>
      <c r="I170" s="2"/>
    </row>
    <row r="171" spans="1:9" ht="15" customHeight="1">
      <c r="A171" s="21" t="s">
        <v>43</v>
      </c>
      <c r="B171" s="21"/>
      <c r="C171" s="21"/>
      <c r="D171" s="21"/>
      <c r="E171" s="19">
        <f>SUM(E164:E170)</f>
        <v>20.529999999999998</v>
      </c>
      <c r="F171" s="19">
        <f>SUM(F164:F170)</f>
        <v>24.009999999999998</v>
      </c>
      <c r="G171" s="19">
        <f>SUM(G164:G170)</f>
        <v>104.97999999999999</v>
      </c>
      <c r="H171" s="19">
        <f>SUM(H164:H170)</f>
        <v>704.15</v>
      </c>
      <c r="I171" s="2"/>
    </row>
    <row r="172" spans="1:9" ht="15" customHeight="1">
      <c r="A172" s="21" t="s">
        <v>13</v>
      </c>
      <c r="B172" s="21"/>
      <c r="C172" s="21"/>
      <c r="D172" s="21"/>
      <c r="E172" s="17">
        <f>E162+E171</f>
        <v>48.75999999999999</v>
      </c>
      <c r="F172" s="17">
        <f>F162+F171</f>
        <v>46.279999999999994</v>
      </c>
      <c r="G172" s="17">
        <f>G162+G171</f>
        <v>154.35</v>
      </c>
      <c r="H172" s="17">
        <f>H162+H171</f>
        <v>1215.69</v>
      </c>
      <c r="I172" s="2"/>
    </row>
    <row r="173" spans="1:9" ht="15" customHeight="1">
      <c r="A173" s="6"/>
      <c r="B173" s="7"/>
      <c r="C173" s="7"/>
      <c r="D173" s="7"/>
      <c r="E173" s="7"/>
      <c r="F173" s="7"/>
      <c r="G173" s="7"/>
      <c r="H173" s="7"/>
      <c r="I173" s="2"/>
    </row>
    <row r="174" spans="1:9" ht="15" customHeight="1">
      <c r="A174" s="40" t="s">
        <v>26</v>
      </c>
      <c r="B174" s="40"/>
      <c r="C174" s="40"/>
      <c r="D174" s="40"/>
      <c r="E174" s="40"/>
      <c r="F174" s="40"/>
      <c r="G174" s="40"/>
      <c r="H174" s="40"/>
      <c r="I174" s="2"/>
    </row>
    <row r="175" spans="1:9" ht="15" customHeight="1">
      <c r="A175" s="8" t="s">
        <v>30</v>
      </c>
      <c r="B175" s="7"/>
      <c r="C175" s="7"/>
      <c r="D175" s="7"/>
      <c r="E175" s="9" t="s">
        <v>1</v>
      </c>
      <c r="F175" s="41" t="s">
        <v>17</v>
      </c>
      <c r="G175" s="42"/>
      <c r="H175" s="42"/>
      <c r="I175" s="2"/>
    </row>
    <row r="176" spans="1:9" ht="15" customHeight="1">
      <c r="A176" s="7"/>
      <c r="B176" s="7"/>
      <c r="C176" s="7"/>
      <c r="D176" s="31" t="s">
        <v>3</v>
      </c>
      <c r="E176" s="31"/>
      <c r="F176" s="10" t="s">
        <v>24</v>
      </c>
      <c r="G176" s="7"/>
      <c r="H176" s="7"/>
      <c r="I176" s="2"/>
    </row>
    <row r="177" spans="1:9" ht="15" customHeight="1">
      <c r="A177" s="25" t="s">
        <v>5</v>
      </c>
      <c r="B177" s="25" t="s">
        <v>6</v>
      </c>
      <c r="C177" s="25"/>
      <c r="D177" s="25" t="s">
        <v>7</v>
      </c>
      <c r="E177" s="32" t="s">
        <v>8</v>
      </c>
      <c r="F177" s="32"/>
      <c r="G177" s="32"/>
      <c r="H177" s="25" t="s">
        <v>9</v>
      </c>
      <c r="I177" s="2"/>
    </row>
    <row r="178" spans="1:9" ht="15" customHeight="1">
      <c r="A178" s="26"/>
      <c r="B178" s="27"/>
      <c r="C178" s="28"/>
      <c r="D178" s="26"/>
      <c r="E178" s="11" t="s">
        <v>10</v>
      </c>
      <c r="F178" s="11" t="s">
        <v>11</v>
      </c>
      <c r="G178" s="11" t="s">
        <v>12</v>
      </c>
      <c r="H178" s="26"/>
      <c r="I178" s="2"/>
    </row>
    <row r="179" spans="1:9" ht="15" customHeight="1">
      <c r="A179" s="12">
        <v>1</v>
      </c>
      <c r="B179" s="34">
        <v>2</v>
      </c>
      <c r="C179" s="34"/>
      <c r="D179" s="12">
        <v>3</v>
      </c>
      <c r="E179" s="12">
        <v>4</v>
      </c>
      <c r="F179" s="12">
        <v>5</v>
      </c>
      <c r="G179" s="12">
        <v>6</v>
      </c>
      <c r="H179" s="12">
        <v>7</v>
      </c>
      <c r="I179" s="2"/>
    </row>
    <row r="180" spans="1:9" ht="15" customHeight="1">
      <c r="A180" s="33" t="s">
        <v>41</v>
      </c>
      <c r="B180" s="33"/>
      <c r="C180" s="33"/>
      <c r="D180" s="33"/>
      <c r="E180" s="33"/>
      <c r="F180" s="33"/>
      <c r="G180" s="33"/>
      <c r="H180" s="33"/>
      <c r="I180" s="2"/>
    </row>
    <row r="181" spans="1:9" ht="15" customHeight="1">
      <c r="A181" s="13">
        <v>131.79</v>
      </c>
      <c r="B181" s="29" t="s">
        <v>64</v>
      </c>
      <c r="C181" s="29"/>
      <c r="D181" s="16">
        <v>170</v>
      </c>
      <c r="E181" s="13">
        <v>14.37</v>
      </c>
      <c r="F181" s="13">
        <v>15.78</v>
      </c>
      <c r="G181" s="13">
        <v>35.23</v>
      </c>
      <c r="H181" s="13">
        <v>339.82</v>
      </c>
      <c r="I181" s="2"/>
    </row>
    <row r="182" spans="1:9" ht="15" customHeight="1">
      <c r="A182" s="16">
        <v>275</v>
      </c>
      <c r="B182" s="29" t="s">
        <v>76</v>
      </c>
      <c r="C182" s="29"/>
      <c r="D182" s="16">
        <v>200</v>
      </c>
      <c r="E182" s="14">
        <v>2.9</v>
      </c>
      <c r="F182" s="14">
        <v>2.8</v>
      </c>
      <c r="G182" s="13">
        <v>14.9</v>
      </c>
      <c r="H182" s="15">
        <v>94</v>
      </c>
      <c r="I182" s="2"/>
    </row>
    <row r="183" spans="1:9" ht="15" customHeight="1">
      <c r="A183" s="15">
        <v>1.1</v>
      </c>
      <c r="B183" s="29" t="s">
        <v>36</v>
      </c>
      <c r="C183" s="29"/>
      <c r="D183" s="16">
        <v>30</v>
      </c>
      <c r="E183" s="15">
        <v>2.4</v>
      </c>
      <c r="F183" s="15">
        <v>0.3</v>
      </c>
      <c r="G183" s="15">
        <v>16.5</v>
      </c>
      <c r="H183" s="16">
        <v>78</v>
      </c>
      <c r="I183" s="2"/>
    </row>
    <row r="184" spans="1:9" ht="15" customHeight="1">
      <c r="A184" s="13">
        <v>401.08</v>
      </c>
      <c r="B184" s="29" t="s">
        <v>38</v>
      </c>
      <c r="C184" s="29"/>
      <c r="D184" s="16">
        <v>8</v>
      </c>
      <c r="E184" s="13">
        <v>0.06</v>
      </c>
      <c r="F184" s="15">
        <v>5.8</v>
      </c>
      <c r="G184" s="15">
        <v>0.1</v>
      </c>
      <c r="H184" s="13">
        <v>52.88</v>
      </c>
      <c r="I184" s="2"/>
    </row>
    <row r="185" spans="1:9" ht="15" customHeight="1">
      <c r="A185" s="16">
        <v>38</v>
      </c>
      <c r="B185" s="29" t="s">
        <v>32</v>
      </c>
      <c r="C185" s="29"/>
      <c r="D185" s="16">
        <v>100</v>
      </c>
      <c r="E185" s="15">
        <v>0.4</v>
      </c>
      <c r="F185" s="15">
        <v>0.4</v>
      </c>
      <c r="G185" s="15">
        <v>9.8</v>
      </c>
      <c r="H185" s="16">
        <v>47</v>
      </c>
      <c r="I185" s="2"/>
    </row>
    <row r="186" spans="1:9" ht="15" customHeight="1">
      <c r="A186" s="21" t="s">
        <v>42</v>
      </c>
      <c r="B186" s="21"/>
      <c r="C186" s="21"/>
      <c r="D186" s="21"/>
      <c r="E186" s="17">
        <f>SUM(E181:E185)</f>
        <v>20.129999999999995</v>
      </c>
      <c r="F186" s="17">
        <f>SUM(F181:F185)</f>
        <v>25.08</v>
      </c>
      <c r="G186" s="17">
        <f>SUM(G181:G185)</f>
        <v>76.52999999999999</v>
      </c>
      <c r="H186" s="17">
        <f>SUM(H181:H185)</f>
        <v>611.7</v>
      </c>
      <c r="I186" s="2"/>
    </row>
    <row r="187" spans="1:9" ht="15" customHeight="1">
      <c r="A187" s="33" t="s">
        <v>47</v>
      </c>
      <c r="B187" s="33"/>
      <c r="C187" s="33"/>
      <c r="D187" s="33"/>
      <c r="E187" s="33"/>
      <c r="F187" s="33"/>
      <c r="G187" s="33"/>
      <c r="H187" s="33"/>
      <c r="I187" s="2"/>
    </row>
    <row r="188" spans="1:9" ht="15" customHeight="1">
      <c r="A188" s="13">
        <v>53.39</v>
      </c>
      <c r="B188" s="29" t="s">
        <v>46</v>
      </c>
      <c r="C188" s="29"/>
      <c r="D188" s="14" t="s">
        <v>79</v>
      </c>
      <c r="E188" s="13">
        <v>1.55</v>
      </c>
      <c r="F188" s="13">
        <v>4.11</v>
      </c>
      <c r="G188" s="13">
        <v>7.18</v>
      </c>
      <c r="H188" s="13">
        <v>72.63</v>
      </c>
      <c r="I188" s="2"/>
    </row>
    <row r="189" spans="1:9" ht="15" customHeight="1">
      <c r="A189" s="13">
        <v>445.3</v>
      </c>
      <c r="B189" s="29" t="s">
        <v>69</v>
      </c>
      <c r="C189" s="29"/>
      <c r="D189" s="45" t="s">
        <v>98</v>
      </c>
      <c r="E189" s="13">
        <v>11.35</v>
      </c>
      <c r="F189" s="13">
        <v>14.63</v>
      </c>
      <c r="G189" s="13">
        <v>1.77</v>
      </c>
      <c r="H189" s="13">
        <v>185</v>
      </c>
      <c r="I189" s="2"/>
    </row>
    <row r="190" spans="1:9" ht="15" customHeight="1">
      <c r="A190" s="13">
        <v>211.05</v>
      </c>
      <c r="B190" s="29" t="s">
        <v>33</v>
      </c>
      <c r="C190" s="29"/>
      <c r="D190" s="14" t="s">
        <v>18</v>
      </c>
      <c r="E190" s="13">
        <v>5.82</v>
      </c>
      <c r="F190" s="13">
        <v>4.31</v>
      </c>
      <c r="G190" s="13">
        <v>37.08</v>
      </c>
      <c r="H190" s="15">
        <v>210.5</v>
      </c>
      <c r="I190" s="2"/>
    </row>
    <row r="191" spans="1:9" ht="15" customHeight="1">
      <c r="A191" s="16">
        <v>281</v>
      </c>
      <c r="B191" s="29" t="s">
        <v>81</v>
      </c>
      <c r="C191" s="29"/>
      <c r="D191" s="16">
        <v>200</v>
      </c>
      <c r="E191" s="14">
        <v>1</v>
      </c>
      <c r="F191" s="14">
        <v>0.05</v>
      </c>
      <c r="G191" s="13">
        <v>27.5</v>
      </c>
      <c r="H191" s="15">
        <v>110</v>
      </c>
      <c r="I191" s="2"/>
    </row>
    <row r="192" spans="1:9" ht="15" customHeight="1">
      <c r="A192" s="13">
        <v>420.02</v>
      </c>
      <c r="B192" s="29" t="s">
        <v>36</v>
      </c>
      <c r="C192" s="29"/>
      <c r="D192" s="16">
        <v>40</v>
      </c>
      <c r="E192" s="15">
        <v>3.2</v>
      </c>
      <c r="F192" s="15">
        <v>0.4</v>
      </c>
      <c r="G192" s="16">
        <v>22</v>
      </c>
      <c r="H192" s="16">
        <v>104</v>
      </c>
      <c r="I192" s="2"/>
    </row>
    <row r="193" spans="1:9" ht="15" customHeight="1">
      <c r="A193" s="13">
        <v>421.11</v>
      </c>
      <c r="B193" s="29" t="s">
        <v>44</v>
      </c>
      <c r="C193" s="29"/>
      <c r="D193" s="16">
        <v>40</v>
      </c>
      <c r="E193" s="15">
        <v>3.2</v>
      </c>
      <c r="F193" s="15">
        <v>0.4</v>
      </c>
      <c r="G193" s="15">
        <v>18.4</v>
      </c>
      <c r="H193" s="16">
        <v>88</v>
      </c>
      <c r="I193" s="2"/>
    </row>
    <row r="194" spans="1:9" ht="15" customHeight="1">
      <c r="A194" s="21" t="s">
        <v>43</v>
      </c>
      <c r="B194" s="21"/>
      <c r="C194" s="21"/>
      <c r="D194" s="21"/>
      <c r="E194" s="17">
        <f>SUM(E188:E193)</f>
        <v>26.119999999999997</v>
      </c>
      <c r="F194" s="17">
        <f>SUM(F188:F193)</f>
        <v>23.9</v>
      </c>
      <c r="G194" s="17">
        <f>SUM(G188:G193)</f>
        <v>113.93</v>
      </c>
      <c r="H194" s="17">
        <f>SUM(H188:H193)</f>
        <v>770.13</v>
      </c>
      <c r="I194" s="2"/>
    </row>
    <row r="195" spans="1:9" ht="15" customHeight="1">
      <c r="A195" s="21" t="s">
        <v>13</v>
      </c>
      <c r="B195" s="21"/>
      <c r="C195" s="21"/>
      <c r="D195" s="21"/>
      <c r="E195" s="17">
        <f>E186+E194</f>
        <v>46.24999999999999</v>
      </c>
      <c r="F195" s="17">
        <f>F186+F194</f>
        <v>48.98</v>
      </c>
      <c r="G195" s="17">
        <f>G186+G194</f>
        <v>190.45999999999998</v>
      </c>
      <c r="H195" s="17">
        <f>H186+H194</f>
        <v>1381.83</v>
      </c>
      <c r="I195" s="2"/>
    </row>
    <row r="196" spans="1:9" ht="15" customHeight="1">
      <c r="A196" s="6"/>
      <c r="B196" s="7"/>
      <c r="C196" s="7"/>
      <c r="D196" s="7"/>
      <c r="E196" s="7"/>
      <c r="F196" s="7"/>
      <c r="G196" s="7"/>
      <c r="H196" s="7"/>
      <c r="I196" s="2"/>
    </row>
    <row r="197" spans="1:9" ht="15" customHeight="1">
      <c r="A197" s="40" t="s">
        <v>27</v>
      </c>
      <c r="B197" s="40"/>
      <c r="C197" s="40"/>
      <c r="D197" s="40"/>
      <c r="E197" s="40"/>
      <c r="F197" s="40"/>
      <c r="G197" s="40"/>
      <c r="H197" s="40"/>
      <c r="I197" s="2"/>
    </row>
    <row r="198" spans="1:9" ht="15" customHeight="1">
      <c r="A198" s="8" t="s">
        <v>30</v>
      </c>
      <c r="B198" s="7"/>
      <c r="C198" s="7"/>
      <c r="D198" s="7"/>
      <c r="E198" s="9" t="s">
        <v>1</v>
      </c>
      <c r="F198" s="41" t="s">
        <v>20</v>
      </c>
      <c r="G198" s="42"/>
      <c r="H198" s="42"/>
      <c r="I198" s="2"/>
    </row>
    <row r="199" spans="1:9" ht="15" customHeight="1">
      <c r="A199" s="7"/>
      <c r="B199" s="7"/>
      <c r="C199" s="7"/>
      <c r="D199" s="31" t="s">
        <v>3</v>
      </c>
      <c r="E199" s="31"/>
      <c r="F199" s="10" t="s">
        <v>24</v>
      </c>
      <c r="G199" s="7"/>
      <c r="H199" s="7"/>
      <c r="I199" s="2"/>
    </row>
    <row r="200" spans="1:9" ht="15" customHeight="1">
      <c r="A200" s="25" t="s">
        <v>5</v>
      </c>
      <c r="B200" s="25" t="s">
        <v>6</v>
      </c>
      <c r="C200" s="25"/>
      <c r="D200" s="25" t="s">
        <v>7</v>
      </c>
      <c r="E200" s="32" t="s">
        <v>8</v>
      </c>
      <c r="F200" s="32"/>
      <c r="G200" s="32"/>
      <c r="H200" s="25" t="s">
        <v>9</v>
      </c>
      <c r="I200" s="2"/>
    </row>
    <row r="201" spans="1:9" ht="15" customHeight="1">
      <c r="A201" s="26"/>
      <c r="B201" s="27"/>
      <c r="C201" s="28"/>
      <c r="D201" s="26"/>
      <c r="E201" s="11" t="s">
        <v>10</v>
      </c>
      <c r="F201" s="11" t="s">
        <v>11</v>
      </c>
      <c r="G201" s="11" t="s">
        <v>12</v>
      </c>
      <c r="H201" s="26"/>
      <c r="I201" s="2"/>
    </row>
    <row r="202" spans="1:9" ht="15" customHeight="1">
      <c r="A202" s="12">
        <v>1</v>
      </c>
      <c r="B202" s="34">
        <v>2</v>
      </c>
      <c r="C202" s="34"/>
      <c r="D202" s="12">
        <v>3</v>
      </c>
      <c r="E202" s="12">
        <v>4</v>
      </c>
      <c r="F202" s="12">
        <v>5</v>
      </c>
      <c r="G202" s="12">
        <v>6</v>
      </c>
      <c r="H202" s="12">
        <v>7</v>
      </c>
      <c r="I202" s="2"/>
    </row>
    <row r="203" spans="1:9" ht="15" customHeight="1">
      <c r="A203" s="33" t="s">
        <v>41</v>
      </c>
      <c r="B203" s="33"/>
      <c r="C203" s="33"/>
      <c r="D203" s="33"/>
      <c r="E203" s="33"/>
      <c r="F203" s="33"/>
      <c r="G203" s="33"/>
      <c r="H203" s="33"/>
      <c r="I203" s="2"/>
    </row>
    <row r="204" spans="1:9" ht="15" customHeight="1">
      <c r="A204" s="13">
        <v>521</v>
      </c>
      <c r="B204" s="29" t="s">
        <v>92</v>
      </c>
      <c r="C204" s="29"/>
      <c r="D204" s="14">
        <v>70</v>
      </c>
      <c r="E204" s="13">
        <v>17.5</v>
      </c>
      <c r="F204" s="13">
        <v>14.7</v>
      </c>
      <c r="G204" s="13">
        <v>0.36</v>
      </c>
      <c r="H204" s="13">
        <v>203</v>
      </c>
      <c r="I204" s="2"/>
    </row>
    <row r="205" spans="1:9" ht="15" customHeight="1">
      <c r="A205" s="13">
        <v>138.21</v>
      </c>
      <c r="B205" s="29" t="s">
        <v>39</v>
      </c>
      <c r="C205" s="29"/>
      <c r="D205" s="16">
        <v>150</v>
      </c>
      <c r="E205" s="15">
        <v>3.51</v>
      </c>
      <c r="F205" s="13">
        <v>5.42</v>
      </c>
      <c r="G205" s="15">
        <v>23.56</v>
      </c>
      <c r="H205" s="13">
        <v>157.53</v>
      </c>
      <c r="I205" s="2"/>
    </row>
    <row r="206" spans="1:9" ht="15" customHeight="1">
      <c r="A206" s="16">
        <v>277</v>
      </c>
      <c r="B206" s="29" t="s">
        <v>77</v>
      </c>
      <c r="C206" s="29"/>
      <c r="D206" s="16">
        <v>200</v>
      </c>
      <c r="E206" s="13">
        <v>3.3</v>
      </c>
      <c r="F206" s="13">
        <v>2.5</v>
      </c>
      <c r="G206" s="13">
        <v>13.7</v>
      </c>
      <c r="H206" s="13">
        <v>88</v>
      </c>
      <c r="I206" s="2"/>
    </row>
    <row r="207" spans="1:9" ht="15" customHeight="1">
      <c r="A207" s="13">
        <v>420.02</v>
      </c>
      <c r="B207" s="29" t="s">
        <v>36</v>
      </c>
      <c r="C207" s="29"/>
      <c r="D207" s="16">
        <v>40</v>
      </c>
      <c r="E207" s="15">
        <v>3.2</v>
      </c>
      <c r="F207" s="15">
        <v>0.4</v>
      </c>
      <c r="G207" s="16">
        <v>22</v>
      </c>
      <c r="H207" s="16">
        <v>104</v>
      </c>
      <c r="I207" s="2"/>
    </row>
    <row r="208" spans="1:9" ht="15" customHeight="1">
      <c r="A208" s="13">
        <v>27.01</v>
      </c>
      <c r="B208" s="29" t="s">
        <v>37</v>
      </c>
      <c r="C208" s="29"/>
      <c r="D208" s="16">
        <v>10</v>
      </c>
      <c r="E208" s="13">
        <v>2.63</v>
      </c>
      <c r="F208" s="13">
        <v>2.66</v>
      </c>
      <c r="G208" s="14"/>
      <c r="H208" s="16">
        <v>334</v>
      </c>
      <c r="I208" s="2"/>
    </row>
    <row r="209" spans="1:9" ht="15" customHeight="1">
      <c r="A209" s="21" t="s">
        <v>42</v>
      </c>
      <c r="B209" s="21"/>
      <c r="C209" s="21"/>
      <c r="D209" s="21"/>
      <c r="E209" s="17">
        <f>SUM(E204:E208)</f>
        <v>30.139999999999997</v>
      </c>
      <c r="F209" s="17">
        <f>SUM(F204:F208)</f>
        <v>25.679999999999996</v>
      </c>
      <c r="G209" s="17">
        <f>SUM(G204:G208)</f>
        <v>59.62</v>
      </c>
      <c r="H209" s="17">
        <f>SUM(H204:H208)</f>
        <v>886.53</v>
      </c>
      <c r="I209" s="2"/>
    </row>
    <row r="210" spans="1:9" ht="15" customHeight="1">
      <c r="A210" s="33" t="s">
        <v>47</v>
      </c>
      <c r="B210" s="33"/>
      <c r="C210" s="33"/>
      <c r="D210" s="33"/>
      <c r="E210" s="33"/>
      <c r="F210" s="33"/>
      <c r="G210" s="33"/>
      <c r="H210" s="33"/>
      <c r="I210" s="2"/>
    </row>
    <row r="211" spans="1:9" ht="15" customHeight="1">
      <c r="A211" s="13">
        <v>2.1</v>
      </c>
      <c r="B211" s="29" t="s">
        <v>66</v>
      </c>
      <c r="C211" s="29"/>
      <c r="D211" s="14">
        <v>60</v>
      </c>
      <c r="E211" s="13">
        <v>1.38</v>
      </c>
      <c r="F211" s="13">
        <v>3.08</v>
      </c>
      <c r="G211" s="13">
        <v>7.01</v>
      </c>
      <c r="H211" s="13">
        <v>62.12</v>
      </c>
      <c r="I211" s="2"/>
    </row>
    <row r="212" spans="1:9" ht="15" customHeight="1">
      <c r="A212" s="13">
        <v>67.32</v>
      </c>
      <c r="B212" s="29" t="s">
        <v>60</v>
      </c>
      <c r="C212" s="29"/>
      <c r="D212" s="14" t="s">
        <v>52</v>
      </c>
      <c r="E212" s="13">
        <v>2.25</v>
      </c>
      <c r="F212" s="13">
        <v>4.93</v>
      </c>
      <c r="G212" s="13">
        <v>14.74</v>
      </c>
      <c r="H212" s="13">
        <v>112.75</v>
      </c>
      <c r="I212" s="2"/>
    </row>
    <row r="213" spans="1:9" ht="15" customHeight="1">
      <c r="A213" s="13">
        <v>47.08</v>
      </c>
      <c r="B213" s="38" t="s">
        <v>97</v>
      </c>
      <c r="C213" s="39"/>
      <c r="D213" s="45" t="s">
        <v>98</v>
      </c>
      <c r="E213" s="13">
        <v>6.41</v>
      </c>
      <c r="F213" s="13">
        <v>9.91</v>
      </c>
      <c r="G213" s="13">
        <v>3.53</v>
      </c>
      <c r="H213" s="13">
        <v>113.8</v>
      </c>
      <c r="I213" s="2"/>
    </row>
    <row r="214" spans="1:9" ht="15" customHeight="1">
      <c r="A214" s="13">
        <v>302.01</v>
      </c>
      <c r="B214" s="29" t="s">
        <v>40</v>
      </c>
      <c r="C214" s="29"/>
      <c r="D214" s="14" t="s">
        <v>57</v>
      </c>
      <c r="E214" s="13">
        <v>4.81</v>
      </c>
      <c r="F214" s="13">
        <v>8.49</v>
      </c>
      <c r="G214" s="13">
        <v>21.54</v>
      </c>
      <c r="H214" s="13">
        <v>181.6</v>
      </c>
      <c r="I214" s="2"/>
    </row>
    <row r="215" spans="1:9" ht="15" customHeight="1">
      <c r="A215" s="13">
        <v>272</v>
      </c>
      <c r="B215" s="29" t="s">
        <v>80</v>
      </c>
      <c r="C215" s="29"/>
      <c r="D215" s="16">
        <v>200</v>
      </c>
      <c r="E215" s="14">
        <v>1.6</v>
      </c>
      <c r="F215" s="14">
        <v>1.8</v>
      </c>
      <c r="G215" s="15">
        <v>12.4</v>
      </c>
      <c r="H215" s="16">
        <v>69</v>
      </c>
      <c r="I215" s="2"/>
    </row>
    <row r="216" spans="1:9" ht="15" customHeight="1">
      <c r="A216" s="13">
        <v>420.05</v>
      </c>
      <c r="B216" s="29" t="s">
        <v>36</v>
      </c>
      <c r="C216" s="29"/>
      <c r="D216" s="16">
        <v>45</v>
      </c>
      <c r="E216" s="15">
        <v>3.6</v>
      </c>
      <c r="F216" s="13">
        <v>0.45</v>
      </c>
      <c r="G216" s="13">
        <v>24.75</v>
      </c>
      <c r="H216" s="16">
        <v>117</v>
      </c>
      <c r="I216" s="2"/>
    </row>
    <row r="217" spans="1:9" ht="15" customHeight="1">
      <c r="A217" s="13">
        <v>421.11</v>
      </c>
      <c r="B217" s="29" t="s">
        <v>44</v>
      </c>
      <c r="C217" s="29"/>
      <c r="D217" s="16">
        <v>40</v>
      </c>
      <c r="E217" s="15">
        <v>3.2</v>
      </c>
      <c r="F217" s="15">
        <v>0.4</v>
      </c>
      <c r="G217" s="15">
        <v>18.4</v>
      </c>
      <c r="H217" s="16">
        <v>88</v>
      </c>
      <c r="I217" s="2"/>
    </row>
    <row r="218" spans="1:9" ht="15" customHeight="1">
      <c r="A218" s="21" t="s">
        <v>43</v>
      </c>
      <c r="B218" s="21"/>
      <c r="C218" s="21"/>
      <c r="D218" s="21"/>
      <c r="E218" s="17">
        <f>SUM(E211:E217)</f>
        <v>23.25</v>
      </c>
      <c r="F218" s="17">
        <f>SUM(F211:F217)</f>
        <v>29.060000000000002</v>
      </c>
      <c r="G218" s="17">
        <f>SUM(G211:G217)</f>
        <v>102.37</v>
      </c>
      <c r="H218" s="17">
        <f>SUM(H211:H217)</f>
        <v>744.27</v>
      </c>
      <c r="I218" s="2"/>
    </row>
    <row r="219" spans="1:9" ht="15" customHeight="1">
      <c r="A219" s="21" t="s">
        <v>13</v>
      </c>
      <c r="B219" s="21"/>
      <c r="C219" s="21"/>
      <c r="D219" s="21"/>
      <c r="E219" s="17">
        <f>E209+E218</f>
        <v>53.39</v>
      </c>
      <c r="F219" s="17">
        <f>F209+F218</f>
        <v>54.739999999999995</v>
      </c>
      <c r="G219" s="17">
        <f>G209+G218</f>
        <v>161.99</v>
      </c>
      <c r="H219" s="17">
        <f>H209+H218</f>
        <v>1630.8</v>
      </c>
      <c r="I219" s="2"/>
    </row>
    <row r="220" spans="1:9" ht="15" customHeight="1">
      <c r="A220" s="6"/>
      <c r="B220" s="7"/>
      <c r="C220" s="7"/>
      <c r="D220" s="7"/>
      <c r="E220" s="7"/>
      <c r="F220" s="7"/>
      <c r="G220" s="7"/>
      <c r="H220" s="7"/>
      <c r="I220" s="2"/>
    </row>
    <row r="221" spans="1:9" ht="15" customHeight="1">
      <c r="A221" s="40" t="s">
        <v>28</v>
      </c>
      <c r="B221" s="40"/>
      <c r="C221" s="40"/>
      <c r="D221" s="40"/>
      <c r="E221" s="40"/>
      <c r="F221" s="40"/>
      <c r="G221" s="40"/>
      <c r="H221" s="40"/>
      <c r="I221" s="2"/>
    </row>
    <row r="222" spans="1:9" ht="15" customHeight="1">
      <c r="A222" s="8" t="s">
        <v>30</v>
      </c>
      <c r="B222" s="7"/>
      <c r="C222" s="7"/>
      <c r="D222" s="7"/>
      <c r="E222" s="9" t="s">
        <v>1</v>
      </c>
      <c r="F222" s="41" t="s">
        <v>22</v>
      </c>
      <c r="G222" s="42"/>
      <c r="H222" s="42"/>
      <c r="I222" s="2"/>
    </row>
    <row r="223" spans="1:9" ht="15" customHeight="1">
      <c r="A223" s="7"/>
      <c r="B223" s="7"/>
      <c r="C223" s="7"/>
      <c r="D223" s="31" t="s">
        <v>3</v>
      </c>
      <c r="E223" s="31"/>
      <c r="F223" s="10" t="s">
        <v>24</v>
      </c>
      <c r="G223" s="7"/>
      <c r="H223" s="7"/>
      <c r="I223" s="2"/>
    </row>
    <row r="224" spans="1:9" ht="15" customHeight="1">
      <c r="A224" s="25" t="s">
        <v>5</v>
      </c>
      <c r="B224" s="25" t="s">
        <v>6</v>
      </c>
      <c r="C224" s="25"/>
      <c r="D224" s="25" t="s">
        <v>7</v>
      </c>
      <c r="E224" s="32" t="s">
        <v>8</v>
      </c>
      <c r="F224" s="32"/>
      <c r="G224" s="32"/>
      <c r="H224" s="25" t="s">
        <v>9</v>
      </c>
      <c r="I224" s="2"/>
    </row>
    <row r="225" spans="1:9" ht="15" customHeight="1">
      <c r="A225" s="26"/>
      <c r="B225" s="27"/>
      <c r="C225" s="28"/>
      <c r="D225" s="26"/>
      <c r="E225" s="11" t="s">
        <v>10</v>
      </c>
      <c r="F225" s="11" t="s">
        <v>11</v>
      </c>
      <c r="G225" s="11" t="s">
        <v>12</v>
      </c>
      <c r="H225" s="26"/>
      <c r="I225" s="2"/>
    </row>
    <row r="226" spans="1:9" ht="15" customHeight="1">
      <c r="A226" s="12">
        <v>1</v>
      </c>
      <c r="B226" s="34">
        <v>2</v>
      </c>
      <c r="C226" s="34"/>
      <c r="D226" s="12">
        <v>3</v>
      </c>
      <c r="E226" s="12">
        <v>4</v>
      </c>
      <c r="F226" s="12">
        <v>5</v>
      </c>
      <c r="G226" s="12">
        <v>6</v>
      </c>
      <c r="H226" s="12">
        <v>7</v>
      </c>
      <c r="I226" s="2"/>
    </row>
    <row r="227" spans="1:9" ht="15" customHeight="1">
      <c r="A227" s="33" t="s">
        <v>41</v>
      </c>
      <c r="B227" s="33"/>
      <c r="C227" s="33"/>
      <c r="D227" s="33"/>
      <c r="E227" s="33"/>
      <c r="F227" s="33"/>
      <c r="G227" s="33"/>
      <c r="H227" s="33"/>
      <c r="I227" s="2"/>
    </row>
    <row r="228" spans="1:9" ht="15" customHeight="1">
      <c r="A228" s="13">
        <v>187</v>
      </c>
      <c r="B228" s="29" t="s">
        <v>73</v>
      </c>
      <c r="C228" s="29"/>
      <c r="D228" s="14" t="s">
        <v>18</v>
      </c>
      <c r="E228" s="13">
        <v>6.7</v>
      </c>
      <c r="F228" s="13">
        <v>7.59</v>
      </c>
      <c r="G228" s="13">
        <v>31.7</v>
      </c>
      <c r="H228" s="13">
        <v>224</v>
      </c>
      <c r="I228" s="2"/>
    </row>
    <row r="229" spans="1:9" ht="15" customHeight="1">
      <c r="A229" s="16">
        <v>299</v>
      </c>
      <c r="B229" s="29" t="s">
        <v>75</v>
      </c>
      <c r="C229" s="29"/>
      <c r="D229" s="16">
        <v>200</v>
      </c>
      <c r="E229" s="14">
        <v>0.2</v>
      </c>
      <c r="F229" s="14">
        <v>0</v>
      </c>
      <c r="G229" s="13">
        <v>3.9</v>
      </c>
      <c r="H229" s="15">
        <v>16</v>
      </c>
      <c r="I229" s="2"/>
    </row>
    <row r="230" spans="1:9" ht="15" customHeight="1">
      <c r="A230" s="13">
        <v>420.02</v>
      </c>
      <c r="B230" s="29" t="s">
        <v>36</v>
      </c>
      <c r="C230" s="29"/>
      <c r="D230" s="16">
        <v>40</v>
      </c>
      <c r="E230" s="15">
        <v>3.2</v>
      </c>
      <c r="F230" s="15">
        <v>0.4</v>
      </c>
      <c r="G230" s="16">
        <v>22</v>
      </c>
      <c r="H230" s="16">
        <v>104</v>
      </c>
      <c r="I230" s="2"/>
    </row>
    <row r="231" spans="1:9" ht="15" customHeight="1">
      <c r="A231" s="16">
        <v>401</v>
      </c>
      <c r="B231" s="29" t="s">
        <v>38</v>
      </c>
      <c r="C231" s="29"/>
      <c r="D231" s="16">
        <v>10</v>
      </c>
      <c r="E231" s="13">
        <v>0.08</v>
      </c>
      <c r="F231" s="13">
        <v>7.25</v>
      </c>
      <c r="G231" s="13">
        <v>0.13</v>
      </c>
      <c r="H231" s="15">
        <v>66.1</v>
      </c>
      <c r="I231" s="2"/>
    </row>
    <row r="232" spans="1:9" ht="15" customHeight="1">
      <c r="A232" s="13">
        <v>27.01</v>
      </c>
      <c r="B232" s="29" t="s">
        <v>37</v>
      </c>
      <c r="C232" s="29"/>
      <c r="D232" s="16">
        <v>10</v>
      </c>
      <c r="E232" s="13">
        <v>2.63</v>
      </c>
      <c r="F232" s="13">
        <v>2.66</v>
      </c>
      <c r="G232" s="14"/>
      <c r="H232" s="16">
        <v>344</v>
      </c>
      <c r="I232" s="2"/>
    </row>
    <row r="233" spans="1:9" ht="15" customHeight="1">
      <c r="A233" s="13">
        <v>476.01</v>
      </c>
      <c r="B233" s="29" t="s">
        <v>31</v>
      </c>
      <c r="C233" s="29"/>
      <c r="D233" s="16">
        <v>100</v>
      </c>
      <c r="E233" s="15">
        <v>3.2</v>
      </c>
      <c r="F233" s="15">
        <v>3.2</v>
      </c>
      <c r="G233" s="15">
        <v>4.5</v>
      </c>
      <c r="H233" s="16">
        <v>62</v>
      </c>
      <c r="I233" s="2"/>
    </row>
    <row r="234" spans="1:9" ht="15" customHeight="1">
      <c r="A234" s="35" t="s">
        <v>42</v>
      </c>
      <c r="B234" s="36"/>
      <c r="C234" s="37"/>
      <c r="D234" s="20"/>
      <c r="E234" s="17">
        <f>SUM(E228:E233)</f>
        <v>16.01</v>
      </c>
      <c r="F234" s="17">
        <f>SUM(F228:F233)</f>
        <v>21.099999999999998</v>
      </c>
      <c r="G234" s="17">
        <f>SUM(G228:G233)</f>
        <v>62.230000000000004</v>
      </c>
      <c r="H234" s="17">
        <f>SUM(H228:H233)</f>
        <v>816.1</v>
      </c>
      <c r="I234" s="2"/>
    </row>
    <row r="235" spans="1:9" ht="15" customHeight="1">
      <c r="A235" s="33" t="s">
        <v>47</v>
      </c>
      <c r="B235" s="33"/>
      <c r="C235" s="33"/>
      <c r="D235" s="33"/>
      <c r="E235" s="33"/>
      <c r="F235" s="33"/>
      <c r="G235" s="33"/>
      <c r="H235" s="33"/>
      <c r="I235" s="2"/>
    </row>
    <row r="236" spans="1:9" ht="15" customHeight="1">
      <c r="A236" s="15">
        <v>129.2</v>
      </c>
      <c r="B236" s="29" t="s">
        <v>56</v>
      </c>
      <c r="C236" s="29"/>
      <c r="D236" s="16">
        <v>250</v>
      </c>
      <c r="E236" s="13">
        <v>5.91</v>
      </c>
      <c r="F236" s="13">
        <v>4.55</v>
      </c>
      <c r="G236" s="13">
        <v>19.49</v>
      </c>
      <c r="H236" s="13">
        <v>142.91</v>
      </c>
      <c r="I236" s="2"/>
    </row>
    <row r="237" spans="1:9" ht="15" customHeight="1">
      <c r="A237" s="13">
        <v>233.23</v>
      </c>
      <c r="B237" s="29" t="s">
        <v>71</v>
      </c>
      <c r="C237" s="29"/>
      <c r="D237" s="14" t="s">
        <v>45</v>
      </c>
      <c r="E237" s="13">
        <v>19.83</v>
      </c>
      <c r="F237" s="13">
        <v>17.99</v>
      </c>
      <c r="G237" s="13">
        <v>2.93</v>
      </c>
      <c r="H237" s="13">
        <v>251.97</v>
      </c>
      <c r="I237" s="2"/>
    </row>
    <row r="238" spans="1:9" ht="15" customHeight="1">
      <c r="A238" s="13">
        <v>211.47</v>
      </c>
      <c r="B238" s="29" t="s">
        <v>33</v>
      </c>
      <c r="C238" s="29"/>
      <c r="D238" s="14" t="s">
        <v>57</v>
      </c>
      <c r="E238" s="13">
        <v>5.86</v>
      </c>
      <c r="F238" s="13">
        <v>7.93</v>
      </c>
      <c r="G238" s="13">
        <v>37.14</v>
      </c>
      <c r="H238" s="13">
        <v>243.55</v>
      </c>
      <c r="I238" s="2"/>
    </row>
    <row r="239" spans="1:9" ht="15" customHeight="1">
      <c r="A239" s="13">
        <v>283</v>
      </c>
      <c r="B239" s="29" t="s">
        <v>78</v>
      </c>
      <c r="C239" s="29"/>
      <c r="D239" s="16">
        <v>200</v>
      </c>
      <c r="E239" s="13">
        <v>0.1</v>
      </c>
      <c r="F239" s="13">
        <v>0.01</v>
      </c>
      <c r="G239" s="13">
        <v>18.9</v>
      </c>
      <c r="H239" s="13">
        <v>73</v>
      </c>
      <c r="I239" s="2"/>
    </row>
    <row r="240" spans="1:9" ht="15" customHeight="1">
      <c r="A240" s="13">
        <v>420.02</v>
      </c>
      <c r="B240" s="29" t="s">
        <v>36</v>
      </c>
      <c r="C240" s="29"/>
      <c r="D240" s="16">
        <v>40</v>
      </c>
      <c r="E240" s="15">
        <v>3.2</v>
      </c>
      <c r="F240" s="15">
        <v>0.4</v>
      </c>
      <c r="G240" s="16">
        <v>22</v>
      </c>
      <c r="H240" s="16">
        <v>104</v>
      </c>
      <c r="I240" s="2"/>
    </row>
    <row r="241" spans="1:9" ht="15" customHeight="1">
      <c r="A241" s="13">
        <v>421.11</v>
      </c>
      <c r="B241" s="29" t="s">
        <v>44</v>
      </c>
      <c r="C241" s="29"/>
      <c r="D241" s="16">
        <v>40</v>
      </c>
      <c r="E241" s="15">
        <v>3.2</v>
      </c>
      <c r="F241" s="15">
        <v>0.4</v>
      </c>
      <c r="G241" s="15">
        <v>18.4</v>
      </c>
      <c r="H241" s="16">
        <v>88</v>
      </c>
      <c r="I241" s="2"/>
    </row>
    <row r="242" spans="1:9" ht="15" customHeight="1">
      <c r="A242" s="21" t="s">
        <v>43</v>
      </c>
      <c r="B242" s="21"/>
      <c r="C242" s="21"/>
      <c r="D242" s="21"/>
      <c r="E242" s="17">
        <f>SUM(E236:E241)</f>
        <v>38.1</v>
      </c>
      <c r="F242" s="17">
        <f>SUM(F236:F241)</f>
        <v>31.279999999999998</v>
      </c>
      <c r="G242" s="17">
        <f>SUM(G236:G241)</f>
        <v>118.86000000000001</v>
      </c>
      <c r="H242" s="17">
        <f>SUM(H236:H241)</f>
        <v>903.4300000000001</v>
      </c>
      <c r="I242" s="2"/>
    </row>
    <row r="243" spans="1:9" ht="15" customHeight="1">
      <c r="A243" s="21" t="s">
        <v>13</v>
      </c>
      <c r="B243" s="21"/>
      <c r="C243" s="21"/>
      <c r="D243" s="21"/>
      <c r="E243" s="17">
        <f>E234+E242</f>
        <v>54.11</v>
      </c>
      <c r="F243" s="17">
        <f>F234+F242</f>
        <v>52.379999999999995</v>
      </c>
      <c r="G243" s="17">
        <f>G234+G242</f>
        <v>181.09000000000003</v>
      </c>
      <c r="H243" s="17">
        <f>H234+H242</f>
        <v>1719.5300000000002</v>
      </c>
      <c r="I243" s="2"/>
    </row>
    <row r="244" spans="1:9" ht="15" customHeight="1">
      <c r="A244" s="21" t="s">
        <v>29</v>
      </c>
      <c r="B244" s="21"/>
      <c r="C244" s="21"/>
      <c r="D244" s="21"/>
      <c r="E244" s="17">
        <f>E35+E58+E80+E103+E126+E148+E172+E195+E219+E243</f>
        <v>497.35</v>
      </c>
      <c r="F244" s="17">
        <f>F35+F58+F80+F103+F126+F148+F172+F195+F219+F243</f>
        <v>482.28000000000003</v>
      </c>
      <c r="G244" s="17">
        <f>G35+G58+G80+G103+G126+G148+G172+G195+G219+G243</f>
        <v>1701.8200000000002</v>
      </c>
      <c r="H244" s="17">
        <f>H35+H58+H80+H103+H126+H148+H172+H195+H219+H243</f>
        <v>13693.230000000001</v>
      </c>
      <c r="I244" s="2"/>
    </row>
    <row r="245" spans="1:9" ht="15" customHeight="1">
      <c r="A245" s="21" t="s">
        <v>29</v>
      </c>
      <c r="B245" s="21"/>
      <c r="C245" s="21"/>
      <c r="D245" s="21"/>
      <c r="E245" s="17">
        <f>E244/10</f>
        <v>49.735</v>
      </c>
      <c r="F245" s="17">
        <f>F244/10</f>
        <v>48.228</v>
      </c>
      <c r="G245" s="17">
        <f>G244/10</f>
        <v>170.18200000000002</v>
      </c>
      <c r="H245" s="17">
        <f>H244/10</f>
        <v>1369.323</v>
      </c>
      <c r="I245" s="2"/>
    </row>
    <row r="246" spans="1:9" ht="15" customHeight="1">
      <c r="A246" s="7"/>
      <c r="B246" s="7"/>
      <c r="C246" s="7"/>
      <c r="D246" s="7"/>
      <c r="E246" s="7"/>
      <c r="F246" s="7"/>
      <c r="G246" s="7"/>
      <c r="H246" s="7"/>
      <c r="I246" s="2"/>
    </row>
    <row r="247" spans="1:9" ht="11.25" customHeight="1">
      <c r="A247" s="2"/>
      <c r="B247" s="3"/>
      <c r="C247" s="2"/>
      <c r="D247" s="2"/>
      <c r="E247" s="2"/>
      <c r="F247" s="2"/>
      <c r="G247" s="2"/>
      <c r="H247" s="3"/>
      <c r="I247" s="2"/>
    </row>
    <row r="248" spans="1:9" ht="11.25" customHeight="1">
      <c r="A248" s="2"/>
      <c r="B248" s="2"/>
      <c r="C248" s="2"/>
      <c r="D248" s="2"/>
      <c r="E248" s="2"/>
      <c r="F248" s="2"/>
      <c r="G248" s="4"/>
      <c r="H248" s="2"/>
      <c r="I248" s="2"/>
    </row>
    <row r="249" spans="1:9" ht="11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1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1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1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1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1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1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1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1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1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1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1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1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1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1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1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1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1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1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1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1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1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1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1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1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1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1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1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1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1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1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1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1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1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1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1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1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1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1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1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1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1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1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1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1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1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1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1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1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1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1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1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1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1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1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1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1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1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1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1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1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1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1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1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1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1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1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1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1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1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1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1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1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1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1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1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1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1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1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1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1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1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1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1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1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1.25">
      <c r="A334" s="2"/>
      <c r="B334" s="2"/>
      <c r="C334" s="2"/>
      <c r="D334" s="2"/>
      <c r="E334" s="2"/>
      <c r="F334" s="2"/>
      <c r="G334" s="2"/>
      <c r="H334" s="2"/>
      <c r="I334" s="2"/>
    </row>
  </sheetData>
  <sheetProtection/>
  <mergeCells count="253">
    <mergeCell ref="A18:A19"/>
    <mergeCell ref="B18:C19"/>
    <mergeCell ref="D18:D19"/>
    <mergeCell ref="E18:G18"/>
    <mergeCell ref="H18:H19"/>
    <mergeCell ref="A15:H15"/>
    <mergeCell ref="F16:H16"/>
    <mergeCell ref="D17:E17"/>
    <mergeCell ref="B20:C20"/>
    <mergeCell ref="A21:H21"/>
    <mergeCell ref="B22:C22"/>
    <mergeCell ref="B23:C23"/>
    <mergeCell ref="B24:C24"/>
    <mergeCell ref="B26:C26"/>
    <mergeCell ref="H40:H41"/>
    <mergeCell ref="B25:C25"/>
    <mergeCell ref="A37:H37"/>
    <mergeCell ref="F38:H38"/>
    <mergeCell ref="B29:C29"/>
    <mergeCell ref="B30:C30"/>
    <mergeCell ref="B31:C31"/>
    <mergeCell ref="B33:C33"/>
    <mergeCell ref="A27:D27"/>
    <mergeCell ref="A28:H28"/>
    <mergeCell ref="A60:H60"/>
    <mergeCell ref="F61:H61"/>
    <mergeCell ref="B42:C42"/>
    <mergeCell ref="A43:H43"/>
    <mergeCell ref="B44:C44"/>
    <mergeCell ref="B45:C45"/>
    <mergeCell ref="B46:C46"/>
    <mergeCell ref="B47:C47"/>
    <mergeCell ref="B48:C48"/>
    <mergeCell ref="B51:C51"/>
    <mergeCell ref="D62:E62"/>
    <mergeCell ref="A63:A64"/>
    <mergeCell ref="B63:C64"/>
    <mergeCell ref="D63:D64"/>
    <mergeCell ref="E63:G63"/>
    <mergeCell ref="H63:H64"/>
    <mergeCell ref="B65:C65"/>
    <mergeCell ref="A66:H66"/>
    <mergeCell ref="B67:C67"/>
    <mergeCell ref="B68:C68"/>
    <mergeCell ref="B69:C69"/>
    <mergeCell ref="B70:C70"/>
    <mergeCell ref="B92:C92"/>
    <mergeCell ref="D84:E84"/>
    <mergeCell ref="A85:A86"/>
    <mergeCell ref="B85:C86"/>
    <mergeCell ref="B87:C87"/>
    <mergeCell ref="D85:D86"/>
    <mergeCell ref="A103:D103"/>
    <mergeCell ref="A105:H105"/>
    <mergeCell ref="F106:H106"/>
    <mergeCell ref="B100:C100"/>
    <mergeCell ref="B101:C101"/>
    <mergeCell ref="A102:D102"/>
    <mergeCell ref="D107:E107"/>
    <mergeCell ref="A108:A109"/>
    <mergeCell ref="B108:C109"/>
    <mergeCell ref="D108:D109"/>
    <mergeCell ref="E108:G108"/>
    <mergeCell ref="H108:H109"/>
    <mergeCell ref="A125:D125"/>
    <mergeCell ref="B110:C110"/>
    <mergeCell ref="A111:H111"/>
    <mergeCell ref="B112:C112"/>
    <mergeCell ref="B113:C113"/>
    <mergeCell ref="B114:C114"/>
    <mergeCell ref="B115:C115"/>
    <mergeCell ref="A118:H118"/>
    <mergeCell ref="B119:C119"/>
    <mergeCell ref="B120:C120"/>
    <mergeCell ref="H131:H132"/>
    <mergeCell ref="B116:C116"/>
    <mergeCell ref="A117:D117"/>
    <mergeCell ref="A126:D126"/>
    <mergeCell ref="A128:H128"/>
    <mergeCell ref="F129:H129"/>
    <mergeCell ref="B121:C121"/>
    <mergeCell ref="B122:C122"/>
    <mergeCell ref="B123:C123"/>
    <mergeCell ref="B124:C124"/>
    <mergeCell ref="B137:C137"/>
    <mergeCell ref="B138:C138"/>
    <mergeCell ref="D130:E130"/>
    <mergeCell ref="A131:A132"/>
    <mergeCell ref="B131:C132"/>
    <mergeCell ref="D131:D132"/>
    <mergeCell ref="E131:G131"/>
    <mergeCell ref="A148:D148"/>
    <mergeCell ref="A150:H150"/>
    <mergeCell ref="F151:H151"/>
    <mergeCell ref="B145:C145"/>
    <mergeCell ref="B146:C146"/>
    <mergeCell ref="A147:D147"/>
    <mergeCell ref="D152:E152"/>
    <mergeCell ref="A153:A154"/>
    <mergeCell ref="B153:C154"/>
    <mergeCell ref="D153:D154"/>
    <mergeCell ref="E153:G153"/>
    <mergeCell ref="H153:H154"/>
    <mergeCell ref="B170:C170"/>
    <mergeCell ref="A171:D171"/>
    <mergeCell ref="B155:C155"/>
    <mergeCell ref="A156:H156"/>
    <mergeCell ref="B157:C157"/>
    <mergeCell ref="B158:C158"/>
    <mergeCell ref="B159:C159"/>
    <mergeCell ref="B160:C160"/>
    <mergeCell ref="B166:C166"/>
    <mergeCell ref="E177:G177"/>
    <mergeCell ref="H177:H178"/>
    <mergeCell ref="B161:C161"/>
    <mergeCell ref="A162:D162"/>
    <mergeCell ref="A172:D172"/>
    <mergeCell ref="A174:H174"/>
    <mergeCell ref="F175:H175"/>
    <mergeCell ref="B167:C167"/>
    <mergeCell ref="B168:C168"/>
    <mergeCell ref="B169:C169"/>
    <mergeCell ref="B191:C191"/>
    <mergeCell ref="B192:C192"/>
    <mergeCell ref="B193:C193"/>
    <mergeCell ref="A194:D194"/>
    <mergeCell ref="B181:C181"/>
    <mergeCell ref="B182:C182"/>
    <mergeCell ref="B183:C183"/>
    <mergeCell ref="B184:C184"/>
    <mergeCell ref="B189:C189"/>
    <mergeCell ref="A187:H187"/>
    <mergeCell ref="A200:A201"/>
    <mergeCell ref="B200:C201"/>
    <mergeCell ref="D200:D201"/>
    <mergeCell ref="E200:G200"/>
    <mergeCell ref="H200:H201"/>
    <mergeCell ref="A195:D195"/>
    <mergeCell ref="A197:H197"/>
    <mergeCell ref="F198:H198"/>
    <mergeCell ref="D199:E199"/>
    <mergeCell ref="B216:C216"/>
    <mergeCell ref="B217:C217"/>
    <mergeCell ref="A218:D218"/>
    <mergeCell ref="B204:C204"/>
    <mergeCell ref="B205:C205"/>
    <mergeCell ref="B206:C206"/>
    <mergeCell ref="B207:C207"/>
    <mergeCell ref="B211:C211"/>
    <mergeCell ref="A210:H210"/>
    <mergeCell ref="B215:C215"/>
    <mergeCell ref="A244:D244"/>
    <mergeCell ref="A245:D245"/>
    <mergeCell ref="B226:C226"/>
    <mergeCell ref="A227:H227"/>
    <mergeCell ref="B228:C228"/>
    <mergeCell ref="B229:C229"/>
    <mergeCell ref="B230:C230"/>
    <mergeCell ref="B237:C237"/>
    <mergeCell ref="B238:C238"/>
    <mergeCell ref="A243:D243"/>
    <mergeCell ref="D224:D225"/>
    <mergeCell ref="E224:G224"/>
    <mergeCell ref="A235:H235"/>
    <mergeCell ref="A219:D219"/>
    <mergeCell ref="A221:H221"/>
    <mergeCell ref="F222:H222"/>
    <mergeCell ref="H224:H225"/>
    <mergeCell ref="B232:C232"/>
    <mergeCell ref="B224:C225"/>
    <mergeCell ref="B233:C233"/>
    <mergeCell ref="B73:C73"/>
    <mergeCell ref="B74:C74"/>
    <mergeCell ref="B75:C75"/>
    <mergeCell ref="B76:C76"/>
    <mergeCell ref="B77:C77"/>
    <mergeCell ref="B78:C78"/>
    <mergeCell ref="B93:C93"/>
    <mergeCell ref="A94:D94"/>
    <mergeCell ref="E85:G85"/>
    <mergeCell ref="H85:H86"/>
    <mergeCell ref="A82:H82"/>
    <mergeCell ref="F83:H83"/>
    <mergeCell ref="A88:H88"/>
    <mergeCell ref="B89:C89"/>
    <mergeCell ref="B90:C90"/>
    <mergeCell ref="B91:C91"/>
    <mergeCell ref="B139:C139"/>
    <mergeCell ref="A140:D140"/>
    <mergeCell ref="B98:C98"/>
    <mergeCell ref="B99:C99"/>
    <mergeCell ref="A95:H95"/>
    <mergeCell ref="B96:C96"/>
    <mergeCell ref="B97:C97"/>
    <mergeCell ref="A134:H134"/>
    <mergeCell ref="B135:C135"/>
    <mergeCell ref="B136:C136"/>
    <mergeCell ref="B188:C188"/>
    <mergeCell ref="B144:C144"/>
    <mergeCell ref="A141:H141"/>
    <mergeCell ref="B142:C142"/>
    <mergeCell ref="B143:C143"/>
    <mergeCell ref="D176:E176"/>
    <mergeCell ref="A180:H180"/>
    <mergeCell ref="A177:A178"/>
    <mergeCell ref="B177:C178"/>
    <mergeCell ref="D177:D178"/>
    <mergeCell ref="A224:A225"/>
    <mergeCell ref="B133:C133"/>
    <mergeCell ref="A163:H163"/>
    <mergeCell ref="B164:C164"/>
    <mergeCell ref="B165:C165"/>
    <mergeCell ref="B190:C190"/>
    <mergeCell ref="B185:C185"/>
    <mergeCell ref="A186:D186"/>
    <mergeCell ref="B179:C179"/>
    <mergeCell ref="B212:C212"/>
    <mergeCell ref="B236:C236"/>
    <mergeCell ref="B208:C208"/>
    <mergeCell ref="A209:D209"/>
    <mergeCell ref="B202:C202"/>
    <mergeCell ref="A203:H203"/>
    <mergeCell ref="B214:C214"/>
    <mergeCell ref="A234:C234"/>
    <mergeCell ref="B231:C231"/>
    <mergeCell ref="D223:E223"/>
    <mergeCell ref="B213:C213"/>
    <mergeCell ref="B56:C56"/>
    <mergeCell ref="A50:H50"/>
    <mergeCell ref="B239:C239"/>
    <mergeCell ref="B240:C240"/>
    <mergeCell ref="B241:C241"/>
    <mergeCell ref="A242:D242"/>
    <mergeCell ref="A71:C71"/>
    <mergeCell ref="A79:C79"/>
    <mergeCell ref="A80:C80"/>
    <mergeCell ref="A72:H72"/>
    <mergeCell ref="B32:C32"/>
    <mergeCell ref="A49:D49"/>
    <mergeCell ref="D39:E39"/>
    <mergeCell ref="E40:G40"/>
    <mergeCell ref="B34:C34"/>
    <mergeCell ref="A35:D35"/>
    <mergeCell ref="A36:D36"/>
    <mergeCell ref="A57:C57"/>
    <mergeCell ref="A40:A41"/>
    <mergeCell ref="B40:C41"/>
    <mergeCell ref="D40:D41"/>
    <mergeCell ref="A58:C58"/>
    <mergeCell ref="B53:C53"/>
    <mergeCell ref="B54:C54"/>
    <mergeCell ref="B55:C55"/>
    <mergeCell ref="B52:C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rowBreaks count="9" manualBreakCount="9">
    <brk id="35" max="0" man="1"/>
    <brk id="58" max="0" man="1"/>
    <brk id="80" max="0" man="1"/>
    <brk id="103" max="0" man="1"/>
    <brk id="126" max="0" man="1"/>
    <brk id="148" max="0" man="1"/>
    <brk id="172" max="0" man="1"/>
    <brk id="195" max="0" man="1"/>
    <brk id="21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эльвира</cp:lastModifiedBy>
  <cp:lastPrinted>2022-08-25T05:30:09Z</cp:lastPrinted>
  <dcterms:created xsi:type="dcterms:W3CDTF">2021-04-12T07:37:51Z</dcterms:created>
  <dcterms:modified xsi:type="dcterms:W3CDTF">2022-08-25T05:31:05Z</dcterms:modified>
  <cp:category/>
  <cp:version/>
  <cp:contentType/>
  <cp:contentStatus/>
  <cp:revision>1</cp:revision>
</cp:coreProperties>
</file>