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62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<sst xmlns="http://schemas.openxmlformats.org/spreadsheetml/2006/main" count="323" uniqueCount="97">
  <si>
    <t>День:</t>
  </si>
  <si>
    <t>понедельник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</si>
  <si>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</si>
  <si>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</si>
  <si>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</si>
  <si>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</si>
  <si>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</si>
  <si>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</si>
  <si>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</si>
  <si>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Б</t>
  </si>
  <si>
    <t>Ж</t>
  </si>
  <si>
    <t>У</t>
  </si>
  <si>
    <t>Итого за день</t>
  </si>
  <si>
    <t>Примерное меню и пищевая ценность приготовляемых блюд (лист 2)</t>
  </si>
  <si>
    <t>вторник</t>
  </si>
  <si>
    <t>Примерное меню и пищевая ценность приготовляемых блюд (лист 3)</t>
  </si>
  <si>
    <t>среда</t>
  </si>
  <si>
    <t>Примерное меню и пищевая ценность приготовляемых блюд (лист 4)</t>
  </si>
  <si>
    <t>четверг</t>
  </si>
  <si>
    <t>Примерное меню и пищевая ценность приготовляемых блюд (лист 5)</t>
  </si>
  <si>
    <t>пятница</t>
  </si>
  <si>
    <t>Примерное меню и пищевая ценность приготовляемых блюд (лист 6)</t>
  </si>
  <si>
    <t>2</t>
  </si>
  <si>
    <t>Примерное меню и пищевая ценность приготовляемых блюд (лист 7)</t>
  </si>
  <si>
    <t>Примерное меню и пищевая ценность приготовляемых блюд (лист 8)</t>
  </si>
  <si>
    <t>Примерное меню и пищевая ценность приготовляемых блюд (лист 9)</t>
  </si>
  <si>
    <t>Примерное меню и пищевая ценность приготовляемых блюд (лист 10)</t>
  </si>
  <si>
    <t>Итого за период</t>
  </si>
  <si>
    <t xml:space="preserve">Рацион: Школьное меню </t>
  </si>
  <si>
    <t xml:space="preserve">Кисломолочный продукт для детского питания </t>
  </si>
  <si>
    <t xml:space="preserve">Яблоко </t>
  </si>
  <si>
    <t xml:space="preserve">Макаронные изделия отварные с маслом </t>
  </si>
  <si>
    <t xml:space="preserve">Каша рисовая молочная вязкая с маслом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</si>
  <si>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</si>
  <si>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</si>
  <si>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Сыр (порциями) </t>
  </si>
  <si>
    <t xml:space="preserve">Масло сливочное </t>
  </si>
  <si>
    <t xml:space="preserve">Картофельное пюре </t>
  </si>
  <si>
    <t xml:space="preserve">Каша гречневая вязкая с маслом </t>
  </si>
  <si>
    <t xml:space="preserve">Завтрак  </t>
  </si>
  <si>
    <t xml:space="preserve">Итого за Завтрак  </t>
  </si>
  <si>
    <t>Итого за Обед</t>
  </si>
  <si>
    <t xml:space="preserve">Хлеб ржано-пшеничный для детского питания </t>
  </si>
  <si>
    <t xml:space="preserve">Щи из свежей капусты со сметаной </t>
  </si>
  <si>
    <t>Обед</t>
  </si>
  <si>
    <t xml:space="preserve">Салат из свеклы с яблоками </t>
  </si>
  <si>
    <t xml:space="preserve">Борщ с капустой и картофелем со сметаной </t>
  </si>
  <si>
    <t xml:space="preserve">Рассольник ленинградский со сметаной </t>
  </si>
  <si>
    <t>250/10</t>
  </si>
  <si>
    <t xml:space="preserve">Суп с мелкошинкованными овощами со сметаной </t>
  </si>
  <si>
    <t xml:space="preserve">Суп картофельный с горохом </t>
  </si>
  <si>
    <t xml:space="preserve">Итого за Завтрак </t>
  </si>
  <si>
    <t xml:space="preserve">Макаронные изделия с тертым сыром </t>
  </si>
  <si>
    <t xml:space="preserve">Свекольник со сметаной </t>
  </si>
  <si>
    <t xml:space="preserve">Суп картофельный с горохом и гренками </t>
  </si>
  <si>
    <t>Суп картофельный с клецками</t>
  </si>
  <si>
    <t>Рис припущенный</t>
  </si>
  <si>
    <t>Плов из мяса птицы (филе)</t>
  </si>
  <si>
    <t>Суп-лапша</t>
  </si>
  <si>
    <t>Салат из белокочанной капусты с морковью</t>
  </si>
  <si>
    <t xml:space="preserve">Каша гречневая вязкая </t>
  </si>
  <si>
    <t>Плов из курицы</t>
  </si>
  <si>
    <t>Куриное филе тушенное с овощами</t>
  </si>
  <si>
    <t>Щи из свежей капусты со сметаной</t>
  </si>
  <si>
    <t>Мясо птицы припущенное в томатном соусе</t>
  </si>
  <si>
    <t>Картофель отварной с маслом</t>
  </si>
  <si>
    <t xml:space="preserve">Каша молочная  пшенная с маслом </t>
  </si>
  <si>
    <t>кофейный напиток на молоке</t>
  </si>
  <si>
    <t>Кисель из концентрата "Валетек"</t>
  </si>
  <si>
    <t>Напиток кофейный на молоке</t>
  </si>
  <si>
    <t>какао  с молоком</t>
  </si>
  <si>
    <t xml:space="preserve">Напиток лимонный </t>
  </si>
  <si>
    <t>чай с молоком</t>
  </si>
  <si>
    <t>компот из смеси сухофруктов</t>
  </si>
  <si>
    <t>напиток апельсиновый</t>
  </si>
  <si>
    <t>кисель из концентрата "Валетек"</t>
  </si>
  <si>
    <t xml:space="preserve">чай с молоком </t>
  </si>
  <si>
    <t>чай с лимоном</t>
  </si>
  <si>
    <t>кисель из концетрата "Валетек"</t>
  </si>
  <si>
    <t>250/7</t>
  </si>
  <si>
    <t>300/12</t>
  </si>
  <si>
    <t>300/25</t>
  </si>
  <si>
    <t>230/10</t>
  </si>
  <si>
    <t>80/80</t>
  </si>
  <si>
    <t>200/25/15</t>
  </si>
  <si>
    <t xml:space="preserve">УТВЕРЖДАЮ </t>
  </si>
  <si>
    <t>Примерное меню и пищевая ценность приготовляемых блюд на 11-17 лет</t>
  </si>
  <si>
    <t>Директор школы                     А.С.Юмадилов</t>
  </si>
  <si>
    <t>"1" сентября  2022г.</t>
  </si>
  <si>
    <t>Куры отварные (бедро)</t>
  </si>
  <si>
    <t>Жаркое по домашнему из куриного филе</t>
  </si>
  <si>
    <t>куры отваные (бедро)</t>
  </si>
  <si>
    <t>Гуляш из куриного филе</t>
  </si>
  <si>
    <t>40/50</t>
  </si>
  <si>
    <t>куры отварные ( бедро)</t>
  </si>
  <si>
    <t xml:space="preserve">гуляш из куриного филе </t>
  </si>
  <si>
    <t>салат из свеклы с растительным маслом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</si>
</sst>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[$-FC19]d\ mmmm\ yyyy\ &quot;г.&quot;"/>
  </numFmts>
  <fonts count="42">
    <font>
      <sz val="8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left"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74" fontId="1" fillId="0" borderId="11" xfId="0" applyNumberFormat="1" applyFont="1" applyFill="1" applyBorder="1" applyAlignment="1">
      <alignment horizontal="center" vertical="top"/>
    </xf>
    <xf numFmtId="1" fontId="1" fillId="0" borderId="11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174" fontId="1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wrapText="1"/>
    </xf>
    <xf numFmtId="0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inden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/>
    </xf>
    <xf numFmtId="0" fontId="3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1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216</xdr:row>
      <xdr:rowOff>38100</xdr:rowOff>
    </xdr:from>
    <xdr:ext cx="0" cy="180975"/>
    <xdr:sp fLocksText="0">
      <xdr:nvSpPr>
        <xdr:cNvPr id="1" name="TextBox 1"/>
        <xdr:cNvSpPr txBox="1">
          <a:spLocks noChangeArrowheads="1"/>
        </xdr:cNvSpPr>
      </xdr:nvSpPr>
      <xdr:spPr>
        <a:xfrm>
          <a:off x="8258175" y="365188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N252"/>
  <sheetViews>
    <sheetView tabSelected="1" zoomScaleSheetLayoutView="100" zoomScalePageLayoutView="0" workbookViewId="0" topLeftCell="A139">
      <selection activeCell="I152" sqref="I152"/>
    </sheetView>
  </sheetViews>
  <sheetFormatPr defaultColWidth="10.66015625" defaultRowHeight="11.25"/>
  <cols>
    <col min="1" max="1" width="13.16015625" style="0" customWidth="1"/>
    <col min="2" max="2" width="16.66015625" style="0" customWidth="1"/>
    <col min="3" max="3" width="41.5" style="0" customWidth="1"/>
    <col min="4" max="4" width="14.16015625" style="0" customWidth="1"/>
    <col min="5" max="5" width="13.16015625" style="0" customWidth="1"/>
    <col min="6" max="6" width="12.16015625" style="0" customWidth="1"/>
    <col min="7" max="7" width="12.33203125" style="0" customWidth="1"/>
    <col min="8" max="8" width="21.16015625" style="0" customWidth="1"/>
  </cols>
  <sheetData>
    <row r="3" spans="1:8" ht="12.75">
      <c r="A3" s="2"/>
      <c r="B3" s="2"/>
      <c r="C3" s="2"/>
      <c r="D3" s="2"/>
      <c r="E3" s="2" t="s">
        <v>85</v>
      </c>
      <c r="F3" s="2"/>
      <c r="G3" s="2"/>
      <c r="H3" s="2"/>
    </row>
    <row r="4" spans="1:8" ht="12.75">
      <c r="A4" s="2"/>
      <c r="B4" s="2"/>
      <c r="C4" s="2"/>
      <c r="D4" s="2"/>
      <c r="E4" s="40" t="s">
        <v>87</v>
      </c>
      <c r="F4" s="40"/>
      <c r="G4" s="40"/>
      <c r="H4" s="41"/>
    </row>
    <row r="5" spans="1:8" ht="12.75">
      <c r="A5" s="2"/>
      <c r="B5" s="2"/>
      <c r="C5" s="2"/>
      <c r="D5" s="2"/>
      <c r="E5" s="42" t="s">
        <v>88</v>
      </c>
      <c r="F5" s="43"/>
      <c r="G5" s="2"/>
      <c r="H5" s="2"/>
    </row>
    <row r="6" spans="1:8" ht="11.25" customHeight="1">
      <c r="A6" s="3"/>
      <c r="B6" s="4"/>
      <c r="C6" s="4"/>
      <c r="D6" s="4"/>
      <c r="E6" s="4"/>
      <c r="F6" s="4"/>
      <c r="G6" s="4"/>
      <c r="H6" s="4"/>
    </row>
    <row r="7" spans="1:8" ht="15.75" customHeight="1">
      <c r="A7" s="20" t="s">
        <v>86</v>
      </c>
      <c r="B7" s="20"/>
      <c r="C7" s="20"/>
      <c r="D7" s="20"/>
      <c r="E7" s="20"/>
      <c r="F7" s="20"/>
      <c r="G7" s="20"/>
      <c r="H7" s="20"/>
    </row>
    <row r="8" spans="1:8" ht="11.25" customHeight="1">
      <c r="A8" s="5" t="s">
        <v>28</v>
      </c>
      <c r="B8" s="4"/>
      <c r="C8" s="4"/>
      <c r="D8" s="4"/>
      <c r="E8" s="6" t="s">
        <v>0</v>
      </c>
      <c r="F8" s="21" t="s">
        <v>1</v>
      </c>
      <c r="G8" s="22"/>
      <c r="H8" s="22"/>
    </row>
    <row r="9" spans="1:8" ht="11.25" customHeight="1">
      <c r="A9" s="4"/>
      <c r="B9" s="4"/>
      <c r="C9" s="4"/>
      <c r="D9" s="23" t="s">
        <v>2</v>
      </c>
      <c r="E9" s="23"/>
      <c r="F9" s="7" t="s">
        <v>3</v>
      </c>
      <c r="G9" s="4"/>
      <c r="H9" s="4"/>
    </row>
    <row r="10" spans="1:8" ht="21.75" customHeight="1">
      <c r="A10" s="26" t="s">
        <v>4</v>
      </c>
      <c r="B10" s="26" t="s">
        <v>5</v>
      </c>
      <c r="C10" s="26"/>
      <c r="D10" s="26" t="s">
        <v>6</v>
      </c>
      <c r="E10" s="30" t="s">
        <v>7</v>
      </c>
      <c r="F10" s="30"/>
      <c r="G10" s="30"/>
      <c r="H10" s="26" t="s">
        <v>8</v>
      </c>
    </row>
    <row r="11" spans="1:8" ht="21" customHeight="1">
      <c r="A11" s="27"/>
      <c r="B11" s="28"/>
      <c r="C11" s="29"/>
      <c r="D11" s="27"/>
      <c r="E11" s="8" t="s">
        <v>9</v>
      </c>
      <c r="F11" s="8" t="s">
        <v>10</v>
      </c>
      <c r="G11" s="8" t="s">
        <v>11</v>
      </c>
      <c r="H11" s="27"/>
    </row>
    <row r="12" spans="1:8" ht="11.25" customHeight="1">
      <c r="A12" s="9">
        <v>1</v>
      </c>
      <c r="B12" s="33">
        <v>2</v>
      </c>
      <c r="C12" s="33"/>
      <c r="D12" s="9">
        <v>3</v>
      </c>
      <c r="E12" s="9">
        <v>4</v>
      </c>
      <c r="F12" s="9">
        <v>5</v>
      </c>
      <c r="G12" s="9">
        <v>6</v>
      </c>
      <c r="H12" s="9">
        <v>7</v>
      </c>
    </row>
    <row r="13" spans="1:14" ht="11.25" customHeight="1">
      <c r="A13" s="25" t="s">
        <v>39</v>
      </c>
      <c r="B13" s="25"/>
      <c r="C13" s="25"/>
      <c r="D13" s="25"/>
      <c r="E13" s="25"/>
      <c r="F13" s="25"/>
      <c r="G13" s="25"/>
      <c r="H13" s="25"/>
      <c r="K13" s="1"/>
      <c r="L13" s="1"/>
      <c r="M13" s="1"/>
      <c r="N13" s="1"/>
    </row>
    <row r="14" spans="1:8" ht="11.25" customHeight="1">
      <c r="A14" s="10">
        <v>181.39</v>
      </c>
      <c r="B14" s="24" t="s">
        <v>32</v>
      </c>
      <c r="C14" s="24"/>
      <c r="D14" s="11" t="s">
        <v>79</v>
      </c>
      <c r="E14" s="12">
        <v>9.7</v>
      </c>
      <c r="F14" s="10">
        <v>12.5</v>
      </c>
      <c r="G14" s="10">
        <v>54.4</v>
      </c>
      <c r="H14" s="10">
        <v>370</v>
      </c>
    </row>
    <row r="15" spans="1:8" ht="11.25" customHeight="1">
      <c r="A15" s="10">
        <v>299</v>
      </c>
      <c r="B15" s="24" t="s">
        <v>68</v>
      </c>
      <c r="C15" s="24"/>
      <c r="D15" s="13">
        <v>200</v>
      </c>
      <c r="E15" s="11">
        <v>0.2</v>
      </c>
      <c r="F15" s="11">
        <v>0</v>
      </c>
      <c r="G15" s="12">
        <v>3.9</v>
      </c>
      <c r="H15" s="13">
        <v>16</v>
      </c>
    </row>
    <row r="16" spans="1:8" ht="11.25" customHeight="1">
      <c r="A16" s="10">
        <v>420.05</v>
      </c>
      <c r="B16" s="24" t="s">
        <v>34</v>
      </c>
      <c r="C16" s="24"/>
      <c r="D16" s="13">
        <v>45</v>
      </c>
      <c r="E16" s="12">
        <v>3.6</v>
      </c>
      <c r="F16" s="10">
        <v>0.45</v>
      </c>
      <c r="G16" s="10">
        <v>24.75</v>
      </c>
      <c r="H16" s="13">
        <v>117</v>
      </c>
    </row>
    <row r="17" spans="1:14" ht="22.5" customHeight="1">
      <c r="A17" s="10">
        <v>27.01</v>
      </c>
      <c r="B17" s="24" t="s">
        <v>35</v>
      </c>
      <c r="C17" s="24"/>
      <c r="D17" s="13">
        <v>10</v>
      </c>
      <c r="E17" s="10">
        <v>2.63</v>
      </c>
      <c r="F17" s="10">
        <v>2.66</v>
      </c>
      <c r="G17" s="11"/>
      <c r="H17" s="13">
        <v>35</v>
      </c>
      <c r="K17" s="1"/>
      <c r="L17" s="1"/>
      <c r="M17" s="1"/>
      <c r="N17" s="1"/>
    </row>
    <row r="18" spans="1:8" ht="11.25" customHeight="1">
      <c r="A18" s="10">
        <v>476.01</v>
      </c>
      <c r="B18" s="24" t="s">
        <v>29</v>
      </c>
      <c r="C18" s="24"/>
      <c r="D18" s="13">
        <v>100</v>
      </c>
      <c r="E18" s="12">
        <v>3.2</v>
      </c>
      <c r="F18" s="12">
        <v>3.2</v>
      </c>
      <c r="G18" s="12">
        <v>4.5</v>
      </c>
      <c r="H18" s="13">
        <v>62</v>
      </c>
    </row>
    <row r="19" spans="1:8" ht="12.75">
      <c r="A19" s="32" t="s">
        <v>40</v>
      </c>
      <c r="B19" s="32"/>
      <c r="C19" s="32"/>
      <c r="D19" s="32"/>
      <c r="E19" s="14">
        <f>SUM(E14:E18)</f>
        <v>19.33</v>
      </c>
      <c r="F19" s="14">
        <f>SUM(F14:F18)</f>
        <v>18.81</v>
      </c>
      <c r="G19" s="14">
        <f>SUM(G14:G18)</f>
        <v>87.55</v>
      </c>
      <c r="H19" s="14">
        <f>SUM(H14:H18)</f>
        <v>600</v>
      </c>
    </row>
    <row r="20" spans="1:8" ht="11.25" customHeight="1">
      <c r="A20" s="25" t="s">
        <v>44</v>
      </c>
      <c r="B20" s="25"/>
      <c r="C20" s="25"/>
      <c r="D20" s="25"/>
      <c r="E20" s="25"/>
      <c r="F20" s="25"/>
      <c r="G20" s="25"/>
      <c r="H20" s="25"/>
    </row>
    <row r="21" spans="1:8" ht="11.25" customHeight="1">
      <c r="A21" s="10">
        <v>54.47</v>
      </c>
      <c r="B21" s="24" t="s">
        <v>47</v>
      </c>
      <c r="C21" s="24"/>
      <c r="D21" s="11" t="s">
        <v>80</v>
      </c>
      <c r="E21" s="10">
        <v>2.6</v>
      </c>
      <c r="F21" s="10">
        <v>6.4</v>
      </c>
      <c r="G21" s="12">
        <v>18.5</v>
      </c>
      <c r="H21" s="10">
        <v>144</v>
      </c>
    </row>
    <row r="22" spans="1:8" ht="11.25" customHeight="1">
      <c r="A22" s="10">
        <v>521</v>
      </c>
      <c r="B22" s="24" t="s">
        <v>89</v>
      </c>
      <c r="C22" s="24"/>
      <c r="D22" s="11">
        <v>17.5</v>
      </c>
      <c r="E22" s="10">
        <v>14.7</v>
      </c>
      <c r="F22" s="10">
        <v>0.36</v>
      </c>
      <c r="G22" s="10">
        <v>203</v>
      </c>
      <c r="H22" s="10">
        <v>521</v>
      </c>
    </row>
    <row r="23" spans="1:8" ht="12.75">
      <c r="A23" s="10">
        <v>138.06</v>
      </c>
      <c r="B23" s="24" t="s">
        <v>37</v>
      </c>
      <c r="C23" s="24"/>
      <c r="D23" s="13">
        <v>230</v>
      </c>
      <c r="E23" s="10">
        <v>4.7</v>
      </c>
      <c r="F23" s="10">
        <v>8.1</v>
      </c>
      <c r="G23" s="12">
        <v>29.9</v>
      </c>
      <c r="H23" s="10">
        <v>215</v>
      </c>
    </row>
    <row r="24" spans="1:8" ht="24" customHeight="1">
      <c r="A24" s="13">
        <v>283</v>
      </c>
      <c r="B24" s="24" t="s">
        <v>33</v>
      </c>
      <c r="C24" s="24"/>
      <c r="D24" s="13">
        <v>200</v>
      </c>
      <c r="E24" s="11"/>
      <c r="F24" s="11"/>
      <c r="G24" s="10">
        <v>9.98</v>
      </c>
      <c r="H24" s="12">
        <v>39.9</v>
      </c>
    </row>
    <row r="25" spans="1:8" ht="11.25" customHeight="1">
      <c r="A25" s="10">
        <v>420.05</v>
      </c>
      <c r="B25" s="24" t="s">
        <v>34</v>
      </c>
      <c r="C25" s="24"/>
      <c r="D25" s="13">
        <v>45</v>
      </c>
      <c r="E25" s="12">
        <v>3.6</v>
      </c>
      <c r="F25" s="10">
        <v>0.45</v>
      </c>
      <c r="G25" s="10">
        <v>24.75</v>
      </c>
      <c r="H25" s="13">
        <v>117</v>
      </c>
    </row>
    <row r="26" spans="1:8" ht="12.75">
      <c r="A26" s="10">
        <v>421.11</v>
      </c>
      <c r="B26" s="24" t="s">
        <v>42</v>
      </c>
      <c r="C26" s="24"/>
      <c r="D26" s="13">
        <v>40</v>
      </c>
      <c r="E26" s="12">
        <v>3.2</v>
      </c>
      <c r="F26" s="12">
        <v>0.4</v>
      </c>
      <c r="G26" s="12">
        <v>18.4</v>
      </c>
      <c r="H26" s="13">
        <v>88</v>
      </c>
    </row>
    <row r="27" spans="1:8" ht="11.25" customHeight="1">
      <c r="A27" s="32" t="s">
        <v>41</v>
      </c>
      <c r="B27" s="32"/>
      <c r="C27" s="32"/>
      <c r="D27" s="32"/>
      <c r="E27" s="14">
        <f>SUM(E21:E26)</f>
        <v>28.8</v>
      </c>
      <c r="F27" s="14">
        <f>SUM(F21:F26)</f>
        <v>15.709999999999999</v>
      </c>
      <c r="G27" s="14">
        <f>SUM(G21:G26)</f>
        <v>304.53</v>
      </c>
      <c r="H27" s="14">
        <f>SUM(H21:H26)</f>
        <v>1124.9</v>
      </c>
    </row>
    <row r="28" spans="1:8" ht="11.25" customHeight="1">
      <c r="A28" s="32" t="s">
        <v>12</v>
      </c>
      <c r="B28" s="32"/>
      <c r="C28" s="32"/>
      <c r="D28" s="32"/>
      <c r="E28" s="14">
        <f>E19+E27</f>
        <v>48.129999999999995</v>
      </c>
      <c r="F28" s="14">
        <f>F19+F27</f>
        <v>34.519999999999996</v>
      </c>
      <c r="G28" s="14">
        <f>G19+G27</f>
        <v>392.08</v>
      </c>
      <c r="H28" s="14">
        <f>H19+H27</f>
        <v>1724.9</v>
      </c>
    </row>
    <row r="29" spans="1:8" ht="11.25" customHeight="1">
      <c r="A29" s="31" t="s">
        <v>13</v>
      </c>
      <c r="B29" s="31"/>
      <c r="C29" s="31"/>
      <c r="D29" s="31"/>
      <c r="E29" s="31"/>
      <c r="F29" s="31"/>
      <c r="G29" s="31"/>
      <c r="H29" s="31"/>
    </row>
    <row r="30" spans="1:8" ht="11.25" customHeight="1">
      <c r="A30" s="5" t="s">
        <v>28</v>
      </c>
      <c r="B30" s="4"/>
      <c r="C30" s="4"/>
      <c r="D30" s="4"/>
      <c r="E30" s="6" t="s">
        <v>0</v>
      </c>
      <c r="F30" s="21" t="s">
        <v>14</v>
      </c>
      <c r="G30" s="22"/>
      <c r="H30" s="22"/>
    </row>
    <row r="31" spans="1:8" ht="11.25" customHeight="1">
      <c r="A31" s="4"/>
      <c r="B31" s="4"/>
      <c r="C31" s="4"/>
      <c r="D31" s="23" t="s">
        <v>2</v>
      </c>
      <c r="E31" s="23"/>
      <c r="F31" s="7" t="s">
        <v>3</v>
      </c>
      <c r="G31" s="4"/>
      <c r="H31" s="4"/>
    </row>
    <row r="32" spans="1:8" ht="21.75" customHeight="1">
      <c r="A32" s="26" t="s">
        <v>4</v>
      </c>
      <c r="B32" s="26" t="s">
        <v>5</v>
      </c>
      <c r="C32" s="26"/>
      <c r="D32" s="26" t="s">
        <v>6</v>
      </c>
      <c r="E32" s="30" t="s">
        <v>7</v>
      </c>
      <c r="F32" s="30"/>
      <c r="G32" s="30"/>
      <c r="H32" s="26" t="s">
        <v>8</v>
      </c>
    </row>
    <row r="33" spans="1:8" ht="21" customHeight="1">
      <c r="A33" s="27"/>
      <c r="B33" s="28"/>
      <c r="C33" s="29"/>
      <c r="D33" s="27"/>
      <c r="E33" s="8" t="s">
        <v>9</v>
      </c>
      <c r="F33" s="8" t="s">
        <v>10</v>
      </c>
      <c r="G33" s="8" t="s">
        <v>11</v>
      </c>
      <c r="H33" s="27"/>
    </row>
    <row r="34" spans="1:8" ht="11.25" customHeight="1">
      <c r="A34" s="9">
        <v>1</v>
      </c>
      <c r="B34" s="33">
        <v>2</v>
      </c>
      <c r="C34" s="33"/>
      <c r="D34" s="9">
        <v>3</v>
      </c>
      <c r="E34" s="9">
        <v>4</v>
      </c>
      <c r="F34" s="9">
        <v>5</v>
      </c>
      <c r="G34" s="9">
        <v>6</v>
      </c>
      <c r="H34" s="9">
        <v>7</v>
      </c>
    </row>
    <row r="35" spans="1:8" ht="11.25" customHeight="1">
      <c r="A35" s="25" t="s">
        <v>39</v>
      </c>
      <c r="B35" s="25"/>
      <c r="C35" s="25"/>
      <c r="D35" s="25"/>
      <c r="E35" s="25"/>
      <c r="F35" s="25"/>
      <c r="G35" s="25"/>
      <c r="H35" s="25"/>
    </row>
    <row r="36" spans="1:8" ht="12.75" customHeight="1">
      <c r="A36" s="10">
        <v>649.09</v>
      </c>
      <c r="B36" s="24" t="s">
        <v>60</v>
      </c>
      <c r="C36" s="24"/>
      <c r="D36" s="13">
        <v>250</v>
      </c>
      <c r="E36" s="10">
        <v>11.3</v>
      </c>
      <c r="F36" s="10">
        <v>11.2</v>
      </c>
      <c r="G36" s="10">
        <v>46.3</v>
      </c>
      <c r="H36" s="10">
        <v>333</v>
      </c>
    </row>
    <row r="37" spans="1:8" ht="11.25" customHeight="1">
      <c r="A37" s="10">
        <v>233.23</v>
      </c>
      <c r="B37" s="24" t="s">
        <v>64</v>
      </c>
      <c r="C37" s="24"/>
      <c r="D37" s="13">
        <v>1</v>
      </c>
      <c r="E37" s="10">
        <v>19.83</v>
      </c>
      <c r="F37" s="10">
        <v>17.99</v>
      </c>
      <c r="G37" s="10">
        <v>2.93</v>
      </c>
      <c r="H37" s="10">
        <v>297</v>
      </c>
    </row>
    <row r="38" spans="1:8" ht="12" customHeight="1">
      <c r="A38" s="13">
        <v>272</v>
      </c>
      <c r="B38" s="24" t="s">
        <v>72</v>
      </c>
      <c r="C38" s="24"/>
      <c r="D38" s="13">
        <v>200</v>
      </c>
      <c r="E38" s="10">
        <v>1.6</v>
      </c>
      <c r="F38" s="10">
        <v>1.8</v>
      </c>
      <c r="G38" s="10">
        <v>12.4</v>
      </c>
      <c r="H38" s="10">
        <v>69</v>
      </c>
    </row>
    <row r="39" spans="1:8" ht="23.25" customHeight="1">
      <c r="A39" s="10">
        <v>420.06</v>
      </c>
      <c r="B39" s="24" t="s">
        <v>34</v>
      </c>
      <c r="C39" s="24"/>
      <c r="D39" s="13">
        <v>50</v>
      </c>
      <c r="E39" s="13">
        <v>4</v>
      </c>
      <c r="F39" s="12">
        <v>0.5</v>
      </c>
      <c r="G39" s="12">
        <v>27.5</v>
      </c>
      <c r="H39" s="13">
        <v>130</v>
      </c>
    </row>
    <row r="40" spans="1:8" ht="12.75" customHeight="1">
      <c r="A40" s="10">
        <v>476.01</v>
      </c>
      <c r="B40" s="24" t="s">
        <v>29</v>
      </c>
      <c r="C40" s="24"/>
      <c r="D40" s="13">
        <v>100</v>
      </c>
      <c r="E40" s="12">
        <v>3.2</v>
      </c>
      <c r="F40" s="12">
        <v>3.2</v>
      </c>
      <c r="G40" s="12">
        <v>4.5</v>
      </c>
      <c r="H40" s="13">
        <v>62</v>
      </c>
    </row>
    <row r="41" spans="1:8" ht="11.25" customHeight="1">
      <c r="A41" s="44" t="s">
        <v>51</v>
      </c>
      <c r="B41" s="44"/>
      <c r="C41" s="44"/>
      <c r="D41" s="44"/>
      <c r="E41" s="10">
        <f>SUM(E36:E40)</f>
        <v>39.93</v>
      </c>
      <c r="F41" s="10">
        <f>SUM(F36:F40)</f>
        <v>34.69</v>
      </c>
      <c r="G41" s="10">
        <f>SUM(G36:G40)</f>
        <v>93.63</v>
      </c>
      <c r="H41" s="10">
        <f>SUM(H36:H40)</f>
        <v>891</v>
      </c>
    </row>
    <row r="42" spans="1:8" ht="11.25" customHeight="1">
      <c r="A42" s="25" t="s">
        <v>44</v>
      </c>
      <c r="B42" s="25"/>
      <c r="C42" s="25"/>
      <c r="D42" s="25"/>
      <c r="E42" s="25"/>
      <c r="F42" s="25"/>
      <c r="G42" s="25"/>
      <c r="H42" s="25"/>
    </row>
    <row r="43" spans="1:8" ht="11.25" customHeight="1">
      <c r="A43" s="10">
        <v>25.09</v>
      </c>
      <c r="B43" s="24" t="s">
        <v>45</v>
      </c>
      <c r="C43" s="24"/>
      <c r="D43" s="13">
        <v>100</v>
      </c>
      <c r="E43" s="10">
        <v>0.9</v>
      </c>
      <c r="F43" s="10">
        <v>10.1</v>
      </c>
      <c r="G43" s="10">
        <v>10.2</v>
      </c>
      <c r="H43" s="10">
        <v>134</v>
      </c>
    </row>
    <row r="44" spans="1:8" ht="22.5" customHeight="1">
      <c r="A44" s="10">
        <v>129.08</v>
      </c>
      <c r="B44" s="24" t="s">
        <v>54</v>
      </c>
      <c r="C44" s="24"/>
      <c r="D44" s="11" t="s">
        <v>81</v>
      </c>
      <c r="E44" s="10">
        <v>9.6</v>
      </c>
      <c r="F44" s="10">
        <v>5.3</v>
      </c>
      <c r="G44" s="10">
        <v>38.2</v>
      </c>
      <c r="H44" s="10">
        <v>242</v>
      </c>
    </row>
    <row r="45" spans="1:8" ht="11.25" customHeight="1">
      <c r="A45" s="10">
        <v>51.12</v>
      </c>
      <c r="B45" s="24" t="s">
        <v>90</v>
      </c>
      <c r="C45" s="24"/>
      <c r="D45" s="13">
        <v>200</v>
      </c>
      <c r="E45" s="10">
        <v>23.4</v>
      </c>
      <c r="F45" s="10">
        <v>28.4</v>
      </c>
      <c r="G45" s="10">
        <v>23.5</v>
      </c>
      <c r="H45" s="12">
        <v>444</v>
      </c>
    </row>
    <row r="46" spans="1:8" ht="11.25" customHeight="1">
      <c r="A46" s="10">
        <v>281</v>
      </c>
      <c r="B46" s="24" t="s">
        <v>73</v>
      </c>
      <c r="C46" s="24"/>
      <c r="D46" s="13">
        <v>200</v>
      </c>
      <c r="E46" s="11">
        <v>14</v>
      </c>
      <c r="F46" s="11">
        <v>17</v>
      </c>
      <c r="G46" s="12">
        <v>27</v>
      </c>
      <c r="H46" s="13">
        <v>290</v>
      </c>
    </row>
    <row r="47" spans="1:8" ht="21.75" customHeight="1">
      <c r="A47" s="10">
        <v>420.09</v>
      </c>
      <c r="B47" s="24" t="s">
        <v>34</v>
      </c>
      <c r="C47" s="24"/>
      <c r="D47" s="13">
        <v>25</v>
      </c>
      <c r="E47" s="13">
        <v>2</v>
      </c>
      <c r="F47" s="10">
        <v>0.25</v>
      </c>
      <c r="G47" s="10">
        <v>13.75</v>
      </c>
      <c r="H47" s="13">
        <v>65</v>
      </c>
    </row>
    <row r="48" spans="1:8" ht="11.25" customHeight="1">
      <c r="A48" s="10">
        <v>421.11</v>
      </c>
      <c r="B48" s="24" t="s">
        <v>42</v>
      </c>
      <c r="C48" s="24"/>
      <c r="D48" s="13">
        <v>40</v>
      </c>
      <c r="E48" s="12">
        <v>3.2</v>
      </c>
      <c r="F48" s="12">
        <v>0.4</v>
      </c>
      <c r="G48" s="12">
        <v>18.4</v>
      </c>
      <c r="H48" s="13">
        <v>88</v>
      </c>
    </row>
    <row r="49" spans="1:8" ht="11.25" customHeight="1">
      <c r="A49" s="34" t="s">
        <v>41</v>
      </c>
      <c r="B49" s="35"/>
      <c r="C49" s="36"/>
      <c r="D49" s="15"/>
      <c r="E49" s="14">
        <f>SUM(E43:E48)</f>
        <v>53.1</v>
      </c>
      <c r="F49" s="14">
        <f>SUM(F43:F48)</f>
        <v>61.449999999999996</v>
      </c>
      <c r="G49" s="14">
        <f>SUM(G43:G48)</f>
        <v>131.05</v>
      </c>
      <c r="H49" s="14">
        <f>SUM(H43:H48)</f>
        <v>1263</v>
      </c>
    </row>
    <row r="50" spans="1:8" ht="11.25" customHeight="1">
      <c r="A50" s="34" t="s">
        <v>12</v>
      </c>
      <c r="B50" s="35"/>
      <c r="C50" s="36"/>
      <c r="D50" s="15"/>
      <c r="E50" s="14">
        <f>E41+E49</f>
        <v>93.03</v>
      </c>
      <c r="F50" s="14">
        <f>F41+F49</f>
        <v>96.13999999999999</v>
      </c>
      <c r="G50" s="14">
        <f>G41+G49</f>
        <v>224.68</v>
      </c>
      <c r="H50" s="14">
        <f>H41+H49</f>
        <v>2154</v>
      </c>
    </row>
    <row r="51" spans="1:8" ht="11.25" customHeight="1">
      <c r="A51" s="3"/>
      <c r="B51" s="4"/>
      <c r="C51" s="4"/>
      <c r="D51" s="4"/>
      <c r="E51" s="4"/>
      <c r="F51" s="4"/>
      <c r="G51" s="4"/>
      <c r="H51" s="4"/>
    </row>
    <row r="52" spans="1:8" ht="11.25" customHeight="1">
      <c r="A52" s="31" t="s">
        <v>15</v>
      </c>
      <c r="B52" s="31"/>
      <c r="C52" s="31"/>
      <c r="D52" s="31"/>
      <c r="E52" s="31"/>
      <c r="F52" s="31"/>
      <c r="G52" s="31"/>
      <c r="H52" s="31"/>
    </row>
    <row r="53" spans="1:8" ht="11.25" customHeight="1">
      <c r="A53" s="5" t="s">
        <v>28</v>
      </c>
      <c r="B53" s="4"/>
      <c r="C53" s="4"/>
      <c r="D53" s="4"/>
      <c r="E53" s="6" t="s">
        <v>0</v>
      </c>
      <c r="F53" s="21" t="s">
        <v>16</v>
      </c>
      <c r="G53" s="22"/>
      <c r="H53" s="22"/>
    </row>
    <row r="54" spans="1:8" ht="11.25" customHeight="1">
      <c r="A54" s="4"/>
      <c r="B54" s="4"/>
      <c r="C54" s="4"/>
      <c r="D54" s="23" t="s">
        <v>2</v>
      </c>
      <c r="E54" s="23"/>
      <c r="F54" s="7" t="s">
        <v>3</v>
      </c>
      <c r="G54" s="4"/>
      <c r="H54" s="4"/>
    </row>
    <row r="55" spans="1:8" ht="21.75" customHeight="1">
      <c r="A55" s="26" t="s">
        <v>4</v>
      </c>
      <c r="B55" s="26" t="s">
        <v>5</v>
      </c>
      <c r="C55" s="26"/>
      <c r="D55" s="26" t="s">
        <v>6</v>
      </c>
      <c r="E55" s="30" t="s">
        <v>7</v>
      </c>
      <c r="F55" s="30"/>
      <c r="G55" s="30"/>
      <c r="H55" s="26" t="s">
        <v>8</v>
      </c>
    </row>
    <row r="56" spans="1:8" ht="21" customHeight="1">
      <c r="A56" s="27"/>
      <c r="B56" s="28"/>
      <c r="C56" s="29"/>
      <c r="D56" s="27"/>
      <c r="E56" s="8" t="s">
        <v>9</v>
      </c>
      <c r="F56" s="8" t="s">
        <v>10</v>
      </c>
      <c r="G56" s="8" t="s">
        <v>11</v>
      </c>
      <c r="H56" s="27"/>
    </row>
    <row r="57" spans="1:8" ht="11.25" customHeight="1">
      <c r="A57" s="9">
        <v>1</v>
      </c>
      <c r="B57" s="33">
        <v>2</v>
      </c>
      <c r="C57" s="33"/>
      <c r="D57" s="9">
        <v>3</v>
      </c>
      <c r="E57" s="9">
        <v>4</v>
      </c>
      <c r="F57" s="9">
        <v>5</v>
      </c>
      <c r="G57" s="9">
        <v>6</v>
      </c>
      <c r="H57" s="9">
        <v>7</v>
      </c>
    </row>
    <row r="58" spans="1:8" ht="11.25" customHeight="1">
      <c r="A58" s="25" t="s">
        <v>39</v>
      </c>
      <c r="B58" s="25"/>
      <c r="C58" s="25"/>
      <c r="D58" s="25"/>
      <c r="E58" s="25"/>
      <c r="F58" s="25"/>
      <c r="G58" s="25"/>
      <c r="H58" s="25"/>
    </row>
    <row r="59" spans="1:8" ht="12.75" customHeight="1">
      <c r="A59" s="12">
        <v>445.3</v>
      </c>
      <c r="B59" s="24" t="s">
        <v>62</v>
      </c>
      <c r="C59" s="24"/>
      <c r="D59" s="11">
        <v>100</v>
      </c>
      <c r="E59" s="10">
        <v>11.35</v>
      </c>
      <c r="F59" s="12">
        <v>14.63</v>
      </c>
      <c r="G59" s="10">
        <v>1.87</v>
      </c>
      <c r="H59" s="10">
        <v>211</v>
      </c>
    </row>
    <row r="60" spans="1:8" ht="12" customHeight="1">
      <c r="A60" s="10">
        <v>211.05</v>
      </c>
      <c r="B60" s="24" t="s">
        <v>31</v>
      </c>
      <c r="C60" s="24"/>
      <c r="D60" s="11" t="s">
        <v>82</v>
      </c>
      <c r="E60" s="10">
        <v>8.4</v>
      </c>
      <c r="F60" s="10">
        <v>6.4</v>
      </c>
      <c r="G60" s="10">
        <v>51</v>
      </c>
      <c r="H60" s="12">
        <v>301</v>
      </c>
    </row>
    <row r="61" spans="1:8" ht="11.25" customHeight="1">
      <c r="A61" s="13">
        <v>275</v>
      </c>
      <c r="B61" s="24" t="s">
        <v>67</v>
      </c>
      <c r="C61" s="24"/>
      <c r="D61" s="13">
        <v>200</v>
      </c>
      <c r="E61" s="11">
        <v>2.9</v>
      </c>
      <c r="F61" s="11">
        <v>2.8</v>
      </c>
      <c r="G61" s="10">
        <v>14.9</v>
      </c>
      <c r="H61" s="12">
        <v>94</v>
      </c>
    </row>
    <row r="62" spans="1:8" ht="22.5" customHeight="1">
      <c r="A62" s="10">
        <v>420.06</v>
      </c>
      <c r="B62" s="24" t="s">
        <v>34</v>
      </c>
      <c r="C62" s="24"/>
      <c r="D62" s="13">
        <v>50</v>
      </c>
      <c r="E62" s="13">
        <v>4</v>
      </c>
      <c r="F62" s="12">
        <v>0.5</v>
      </c>
      <c r="G62" s="12">
        <v>27.5</v>
      </c>
      <c r="H62" s="13">
        <v>130</v>
      </c>
    </row>
    <row r="63" spans="1:8" ht="11.25" customHeight="1">
      <c r="A63" s="34" t="s">
        <v>40</v>
      </c>
      <c r="B63" s="35"/>
      <c r="C63" s="36"/>
      <c r="D63" s="15"/>
      <c r="E63" s="14">
        <f>SUM(E59:E62)</f>
        <v>26.65</v>
      </c>
      <c r="F63" s="14">
        <f>SUM(F59:F62)</f>
        <v>24.330000000000002</v>
      </c>
      <c r="G63" s="14">
        <f>SUM(G59:G62)</f>
        <v>95.27</v>
      </c>
      <c r="H63" s="14">
        <f>SUM(H59:H62)</f>
        <v>736</v>
      </c>
    </row>
    <row r="64" spans="1:8" ht="11.25" customHeight="1">
      <c r="A64" s="25" t="s">
        <v>44</v>
      </c>
      <c r="B64" s="25"/>
      <c r="C64" s="25"/>
      <c r="D64" s="25"/>
      <c r="E64" s="25"/>
      <c r="F64" s="25"/>
      <c r="G64" s="25"/>
      <c r="H64" s="25"/>
    </row>
    <row r="65" spans="1:8" ht="11.25" customHeight="1">
      <c r="A65" s="10">
        <v>450.13</v>
      </c>
      <c r="B65" s="24" t="s">
        <v>55</v>
      </c>
      <c r="C65" s="24"/>
      <c r="D65" s="13">
        <v>300</v>
      </c>
      <c r="E65" s="10">
        <v>2.4</v>
      </c>
      <c r="F65" s="10">
        <v>3.6</v>
      </c>
      <c r="G65" s="10">
        <v>17.4</v>
      </c>
      <c r="H65" s="10">
        <v>112</v>
      </c>
    </row>
    <row r="66" spans="1:8" ht="11.25" customHeight="1">
      <c r="A66" s="10">
        <v>521</v>
      </c>
      <c r="B66" s="24" t="s">
        <v>91</v>
      </c>
      <c r="C66" s="24"/>
      <c r="D66" s="11">
        <v>70</v>
      </c>
      <c r="E66" s="10">
        <v>17.5</v>
      </c>
      <c r="F66" s="10">
        <v>14.7</v>
      </c>
      <c r="G66" s="10">
        <v>0.36</v>
      </c>
      <c r="H66" s="10">
        <v>203</v>
      </c>
    </row>
    <row r="67" spans="1:8" ht="11.25" customHeight="1">
      <c r="A67" s="10">
        <v>611.02</v>
      </c>
      <c r="B67" s="24" t="s">
        <v>56</v>
      </c>
      <c r="C67" s="24"/>
      <c r="D67" s="13">
        <v>230</v>
      </c>
      <c r="E67" s="10">
        <v>4.55</v>
      </c>
      <c r="F67" s="10">
        <v>7.88</v>
      </c>
      <c r="G67" s="10">
        <v>46.75</v>
      </c>
      <c r="H67" s="10">
        <v>296.3</v>
      </c>
    </row>
    <row r="68" spans="1:8" ht="11.25" customHeight="1">
      <c r="A68" s="13">
        <v>283</v>
      </c>
      <c r="B68" s="24" t="s">
        <v>33</v>
      </c>
      <c r="C68" s="24"/>
      <c r="D68" s="13">
        <v>200</v>
      </c>
      <c r="E68" s="11"/>
      <c r="F68" s="11"/>
      <c r="G68" s="10">
        <v>9.98</v>
      </c>
      <c r="H68" s="12">
        <v>39.9</v>
      </c>
    </row>
    <row r="69" spans="1:8" ht="23.25" customHeight="1">
      <c r="A69" s="10">
        <v>420.06</v>
      </c>
      <c r="B69" s="24" t="s">
        <v>34</v>
      </c>
      <c r="C69" s="24"/>
      <c r="D69" s="13">
        <v>50</v>
      </c>
      <c r="E69" s="13">
        <v>4</v>
      </c>
      <c r="F69" s="12">
        <v>0.5</v>
      </c>
      <c r="G69" s="12">
        <v>27.5</v>
      </c>
      <c r="H69" s="13">
        <v>130</v>
      </c>
    </row>
    <row r="70" spans="1:8" ht="11.25" customHeight="1">
      <c r="A70" s="10">
        <v>421.11</v>
      </c>
      <c r="B70" s="24" t="s">
        <v>42</v>
      </c>
      <c r="C70" s="24"/>
      <c r="D70" s="13">
        <v>40</v>
      </c>
      <c r="E70" s="12">
        <v>3.2</v>
      </c>
      <c r="F70" s="12">
        <v>0.4</v>
      </c>
      <c r="G70" s="12">
        <v>18.4</v>
      </c>
      <c r="H70" s="13">
        <v>88</v>
      </c>
    </row>
    <row r="71" spans="1:8" ht="11.25" customHeight="1">
      <c r="A71" s="34" t="s">
        <v>41</v>
      </c>
      <c r="B71" s="35"/>
      <c r="C71" s="36"/>
      <c r="D71" s="15"/>
      <c r="E71" s="14">
        <f>SUM(E65:E70)</f>
        <v>31.65</v>
      </c>
      <c r="F71" s="14">
        <f>SUM(F65:F70)</f>
        <v>27.08</v>
      </c>
      <c r="G71" s="14">
        <f>SUM(G65:G70)</f>
        <v>120.38999999999999</v>
      </c>
      <c r="H71" s="14">
        <f>SUM(H65:H70)</f>
        <v>869.1999999999999</v>
      </c>
    </row>
    <row r="72" spans="1:8" ht="11.25" customHeight="1">
      <c r="A72" s="34" t="s">
        <v>12</v>
      </c>
      <c r="B72" s="35"/>
      <c r="C72" s="36"/>
      <c r="D72" s="15"/>
      <c r="E72" s="14">
        <f>E63+E71</f>
        <v>58.3</v>
      </c>
      <c r="F72" s="14">
        <f>F63+F71</f>
        <v>51.41</v>
      </c>
      <c r="G72" s="14">
        <f>G63+G71</f>
        <v>215.65999999999997</v>
      </c>
      <c r="H72" s="14">
        <f>H63+H71</f>
        <v>1605.1999999999998</v>
      </c>
    </row>
    <row r="73" spans="1:8" ht="11.25" customHeight="1">
      <c r="A73" s="3"/>
      <c r="B73" s="4"/>
      <c r="C73" s="4"/>
      <c r="D73" s="4"/>
      <c r="E73" s="4"/>
      <c r="F73" s="4"/>
      <c r="G73" s="4"/>
      <c r="H73" s="4"/>
    </row>
    <row r="74" spans="1:8" ht="11.25" customHeight="1">
      <c r="A74" s="31" t="s">
        <v>17</v>
      </c>
      <c r="B74" s="31"/>
      <c r="C74" s="31"/>
      <c r="D74" s="31"/>
      <c r="E74" s="31"/>
      <c r="F74" s="31"/>
      <c r="G74" s="31"/>
      <c r="H74" s="31"/>
    </row>
    <row r="75" spans="1:8" ht="11.25" customHeight="1">
      <c r="A75" s="5" t="s">
        <v>28</v>
      </c>
      <c r="B75" s="4"/>
      <c r="C75" s="4"/>
      <c r="D75" s="4"/>
      <c r="E75" s="6" t="s">
        <v>0</v>
      </c>
      <c r="F75" s="21" t="s">
        <v>18</v>
      </c>
      <c r="G75" s="22"/>
      <c r="H75" s="22"/>
    </row>
    <row r="76" spans="1:8" ht="11.25" customHeight="1">
      <c r="A76" s="4"/>
      <c r="B76" s="4"/>
      <c r="C76" s="4"/>
      <c r="D76" s="23" t="s">
        <v>2</v>
      </c>
      <c r="E76" s="23"/>
      <c r="F76" s="7" t="s">
        <v>3</v>
      </c>
      <c r="G76" s="4"/>
      <c r="H76" s="4"/>
    </row>
    <row r="77" spans="1:8" ht="21.75" customHeight="1">
      <c r="A77" s="26" t="s">
        <v>4</v>
      </c>
      <c r="B77" s="26" t="s">
        <v>5</v>
      </c>
      <c r="C77" s="26"/>
      <c r="D77" s="26" t="s">
        <v>6</v>
      </c>
      <c r="E77" s="30" t="s">
        <v>7</v>
      </c>
      <c r="F77" s="30"/>
      <c r="G77" s="30"/>
      <c r="H77" s="26" t="s">
        <v>8</v>
      </c>
    </row>
    <row r="78" spans="1:8" ht="21" customHeight="1">
      <c r="A78" s="27"/>
      <c r="B78" s="28"/>
      <c r="C78" s="29"/>
      <c r="D78" s="27"/>
      <c r="E78" s="8" t="s">
        <v>9</v>
      </c>
      <c r="F78" s="8" t="s">
        <v>10</v>
      </c>
      <c r="G78" s="8" t="s">
        <v>11</v>
      </c>
      <c r="H78" s="27"/>
    </row>
    <row r="79" spans="1:8" ht="11.25" customHeight="1">
      <c r="A79" s="9">
        <v>1</v>
      </c>
      <c r="B79" s="33">
        <v>2</v>
      </c>
      <c r="C79" s="33"/>
      <c r="D79" s="9">
        <v>3</v>
      </c>
      <c r="E79" s="9">
        <v>4</v>
      </c>
      <c r="F79" s="9">
        <v>5</v>
      </c>
      <c r="G79" s="9">
        <v>6</v>
      </c>
      <c r="H79" s="9">
        <v>7</v>
      </c>
    </row>
    <row r="80" spans="1:8" ht="11.25" customHeight="1">
      <c r="A80" s="25" t="s">
        <v>39</v>
      </c>
      <c r="B80" s="25"/>
      <c r="C80" s="25"/>
      <c r="D80" s="25"/>
      <c r="E80" s="25"/>
      <c r="F80" s="25"/>
      <c r="G80" s="25"/>
      <c r="H80" s="25"/>
    </row>
    <row r="81" spans="1:8" ht="12.75" customHeight="1">
      <c r="A81" s="12">
        <v>227.7</v>
      </c>
      <c r="B81" s="24" t="s">
        <v>61</v>
      </c>
      <c r="C81" s="24"/>
      <c r="D81" s="11">
        <v>250</v>
      </c>
      <c r="E81" s="10">
        <v>24.5</v>
      </c>
      <c r="F81" s="10">
        <v>27</v>
      </c>
      <c r="G81" s="10">
        <v>44.2</v>
      </c>
      <c r="H81" s="12">
        <v>522</v>
      </c>
    </row>
    <row r="82" spans="1:8" ht="11.25" customHeight="1">
      <c r="A82" s="13">
        <v>283</v>
      </c>
      <c r="B82" s="24" t="s">
        <v>33</v>
      </c>
      <c r="C82" s="24"/>
      <c r="D82" s="13">
        <v>200</v>
      </c>
      <c r="E82" s="11"/>
      <c r="F82" s="11"/>
      <c r="G82" s="10">
        <v>9.98</v>
      </c>
      <c r="H82" s="12">
        <v>39.9</v>
      </c>
    </row>
    <row r="83" spans="1:8" ht="23.25" customHeight="1">
      <c r="A83" s="10">
        <v>420.06</v>
      </c>
      <c r="B83" s="24" t="s">
        <v>34</v>
      </c>
      <c r="C83" s="24"/>
      <c r="D83" s="13">
        <v>50</v>
      </c>
      <c r="E83" s="13">
        <v>4</v>
      </c>
      <c r="F83" s="12">
        <v>0.5</v>
      </c>
      <c r="G83" s="12">
        <v>27.5</v>
      </c>
      <c r="H83" s="13">
        <v>130</v>
      </c>
    </row>
    <row r="84" spans="1:8" ht="11.25" customHeight="1">
      <c r="A84" s="10">
        <v>401.08</v>
      </c>
      <c r="B84" s="24" t="s">
        <v>36</v>
      </c>
      <c r="C84" s="24"/>
      <c r="D84" s="13">
        <v>8</v>
      </c>
      <c r="E84" s="10">
        <v>0.06</v>
      </c>
      <c r="F84" s="12">
        <v>5.8</v>
      </c>
      <c r="G84" s="12">
        <v>0.1</v>
      </c>
      <c r="H84" s="10">
        <v>52.88</v>
      </c>
    </row>
    <row r="85" spans="1:8" ht="11.25" customHeight="1">
      <c r="A85" s="10">
        <v>38.59</v>
      </c>
      <c r="B85" s="24" t="s">
        <v>30</v>
      </c>
      <c r="C85" s="24"/>
      <c r="D85" s="13">
        <v>125</v>
      </c>
      <c r="E85" s="12">
        <v>0.5</v>
      </c>
      <c r="F85" s="12">
        <v>0.5</v>
      </c>
      <c r="G85" s="10">
        <v>12.25</v>
      </c>
      <c r="H85" s="10">
        <v>58.75</v>
      </c>
    </row>
    <row r="86" spans="1:8" ht="11.25" customHeight="1">
      <c r="A86" s="32" t="s">
        <v>40</v>
      </c>
      <c r="B86" s="32"/>
      <c r="C86" s="32"/>
      <c r="D86" s="32"/>
      <c r="E86" s="14">
        <f>SUM(E81:E85)</f>
        <v>29.06</v>
      </c>
      <c r="F86" s="14">
        <f>SUM(F81:F85)</f>
        <v>33.8</v>
      </c>
      <c r="G86" s="14">
        <f>SUM(G81:G85)</f>
        <v>94.03</v>
      </c>
      <c r="H86" s="14">
        <f>SUM(H81:H85)</f>
        <v>803.53</v>
      </c>
    </row>
    <row r="87" spans="1:8" ht="11.25" customHeight="1">
      <c r="A87" s="25" t="s">
        <v>44</v>
      </c>
      <c r="B87" s="25"/>
      <c r="C87" s="25"/>
      <c r="D87" s="25"/>
      <c r="E87" s="25"/>
      <c r="F87" s="25"/>
      <c r="G87" s="25"/>
      <c r="H87" s="25"/>
    </row>
    <row r="88" spans="1:8" ht="11.25" customHeight="1">
      <c r="A88" s="10">
        <v>56.13</v>
      </c>
      <c r="B88" s="24" t="s">
        <v>46</v>
      </c>
      <c r="C88" s="24"/>
      <c r="D88" s="11" t="s">
        <v>80</v>
      </c>
      <c r="E88" s="10">
        <v>2.8</v>
      </c>
      <c r="F88" s="10">
        <v>9.9</v>
      </c>
      <c r="G88" s="10">
        <v>16.3</v>
      </c>
      <c r="H88" s="10">
        <v>165</v>
      </c>
    </row>
    <row r="89" spans="1:8" ht="11.25" customHeight="1">
      <c r="A89" s="10">
        <v>47.25</v>
      </c>
      <c r="B89" s="24" t="s">
        <v>92</v>
      </c>
      <c r="C89" s="24"/>
      <c r="D89" s="11" t="s">
        <v>93</v>
      </c>
      <c r="E89" s="10">
        <v>12</v>
      </c>
      <c r="F89" s="10">
        <v>16</v>
      </c>
      <c r="G89" s="10">
        <v>4</v>
      </c>
      <c r="H89" s="10">
        <v>174</v>
      </c>
    </row>
    <row r="90" spans="1:8" ht="11.25" customHeight="1">
      <c r="A90" s="13">
        <v>302</v>
      </c>
      <c r="B90" s="24" t="s">
        <v>38</v>
      </c>
      <c r="C90" s="24"/>
      <c r="D90" s="11" t="s">
        <v>48</v>
      </c>
      <c r="E90" s="10">
        <v>11.3</v>
      </c>
      <c r="F90" s="10">
        <v>11.2</v>
      </c>
      <c r="G90" s="10">
        <v>46.3</v>
      </c>
      <c r="H90" s="10">
        <v>333</v>
      </c>
    </row>
    <row r="91" spans="1:8" ht="11.25" customHeight="1">
      <c r="A91" s="13">
        <v>283</v>
      </c>
      <c r="B91" s="24" t="s">
        <v>74</v>
      </c>
      <c r="C91" s="24"/>
      <c r="D91" s="13">
        <v>200</v>
      </c>
      <c r="E91" s="11">
        <v>0.1</v>
      </c>
      <c r="F91" s="11">
        <v>0.01</v>
      </c>
      <c r="G91" s="10">
        <v>18.9</v>
      </c>
      <c r="H91" s="12">
        <v>73</v>
      </c>
    </row>
    <row r="92" spans="1:8" ht="21.75" customHeight="1">
      <c r="A92" s="10">
        <v>420.06</v>
      </c>
      <c r="B92" s="24" t="s">
        <v>34</v>
      </c>
      <c r="C92" s="24"/>
      <c r="D92" s="13">
        <v>50</v>
      </c>
      <c r="E92" s="13">
        <v>4</v>
      </c>
      <c r="F92" s="12">
        <v>0.5</v>
      </c>
      <c r="G92" s="12">
        <v>27.5</v>
      </c>
      <c r="H92" s="13">
        <v>130</v>
      </c>
    </row>
    <row r="93" spans="1:8" ht="11.25" customHeight="1">
      <c r="A93" s="10">
        <v>421.11</v>
      </c>
      <c r="B93" s="24" t="s">
        <v>42</v>
      </c>
      <c r="C93" s="24"/>
      <c r="D93" s="13">
        <v>40</v>
      </c>
      <c r="E93" s="12">
        <v>3.2</v>
      </c>
      <c r="F93" s="12">
        <v>0.4</v>
      </c>
      <c r="G93" s="12">
        <v>18.4</v>
      </c>
      <c r="H93" s="13">
        <v>88</v>
      </c>
    </row>
    <row r="94" spans="1:8" ht="11.25" customHeight="1">
      <c r="A94" s="32" t="s">
        <v>41</v>
      </c>
      <c r="B94" s="32"/>
      <c r="C94" s="32"/>
      <c r="D94" s="32"/>
      <c r="E94" s="14">
        <f>SUM(E88:E93)</f>
        <v>33.400000000000006</v>
      </c>
      <c r="F94" s="14">
        <f>SUM(F88:F93)</f>
        <v>38.00999999999999</v>
      </c>
      <c r="G94" s="14">
        <f>SUM(G88:G93)</f>
        <v>131.4</v>
      </c>
      <c r="H94" s="14">
        <f>SUM(H88:H93)</f>
        <v>963</v>
      </c>
    </row>
    <row r="95" spans="1:8" ht="11.25" customHeight="1">
      <c r="A95" s="32" t="s">
        <v>12</v>
      </c>
      <c r="B95" s="32"/>
      <c r="C95" s="32"/>
      <c r="D95" s="32"/>
      <c r="E95" s="14">
        <f>E86+E94</f>
        <v>62.46000000000001</v>
      </c>
      <c r="F95" s="14">
        <f>F86+F94</f>
        <v>71.80999999999999</v>
      </c>
      <c r="G95" s="14">
        <f>G86+G94</f>
        <v>225.43</v>
      </c>
      <c r="H95" s="14">
        <f>H86+H94</f>
        <v>1766.53</v>
      </c>
    </row>
    <row r="96" spans="1:8" ht="11.25" customHeight="1">
      <c r="A96" s="3"/>
      <c r="B96" s="4"/>
      <c r="C96" s="4"/>
      <c r="D96" s="4"/>
      <c r="E96" s="4"/>
      <c r="F96" s="4"/>
      <c r="G96" s="4"/>
      <c r="H96" s="4"/>
    </row>
    <row r="97" spans="1:8" ht="11.25" customHeight="1">
      <c r="A97" s="31" t="s">
        <v>19</v>
      </c>
      <c r="B97" s="31"/>
      <c r="C97" s="31"/>
      <c r="D97" s="31"/>
      <c r="E97" s="31"/>
      <c r="F97" s="31"/>
      <c r="G97" s="31"/>
      <c r="H97" s="31"/>
    </row>
    <row r="98" spans="1:8" ht="11.25" customHeight="1">
      <c r="A98" s="5" t="s">
        <v>28</v>
      </c>
      <c r="B98" s="4"/>
      <c r="C98" s="4"/>
      <c r="D98" s="4"/>
      <c r="E98" s="6" t="s">
        <v>0</v>
      </c>
      <c r="F98" s="21" t="s">
        <v>20</v>
      </c>
      <c r="G98" s="22"/>
      <c r="H98" s="22"/>
    </row>
    <row r="99" spans="1:8" ht="11.25" customHeight="1">
      <c r="A99" s="4"/>
      <c r="B99" s="4"/>
      <c r="C99" s="4"/>
      <c r="D99" s="23" t="s">
        <v>2</v>
      </c>
      <c r="E99" s="23"/>
      <c r="F99" s="7" t="s">
        <v>3</v>
      </c>
      <c r="G99" s="4"/>
      <c r="H99" s="4"/>
    </row>
    <row r="100" spans="1:8" ht="21.75" customHeight="1">
      <c r="A100" s="26" t="s">
        <v>4</v>
      </c>
      <c r="B100" s="26" t="s">
        <v>5</v>
      </c>
      <c r="C100" s="26"/>
      <c r="D100" s="26" t="s">
        <v>6</v>
      </c>
      <c r="E100" s="30" t="s">
        <v>7</v>
      </c>
      <c r="F100" s="30"/>
      <c r="G100" s="30"/>
      <c r="H100" s="26" t="s">
        <v>8</v>
      </c>
    </row>
    <row r="101" spans="1:8" ht="21" customHeight="1">
      <c r="A101" s="27"/>
      <c r="B101" s="28"/>
      <c r="C101" s="29"/>
      <c r="D101" s="27"/>
      <c r="E101" s="8" t="s">
        <v>9</v>
      </c>
      <c r="F101" s="8" t="s">
        <v>10</v>
      </c>
      <c r="G101" s="8" t="s">
        <v>11</v>
      </c>
      <c r="H101" s="27"/>
    </row>
    <row r="102" spans="1:8" ht="11.25" customHeight="1">
      <c r="A102" s="9">
        <v>1</v>
      </c>
      <c r="B102" s="33">
        <v>2</v>
      </c>
      <c r="C102" s="33"/>
      <c r="D102" s="9">
        <v>3</v>
      </c>
      <c r="E102" s="9">
        <v>4</v>
      </c>
      <c r="F102" s="9">
        <v>5</v>
      </c>
      <c r="G102" s="9">
        <v>6</v>
      </c>
      <c r="H102" s="9">
        <v>7</v>
      </c>
    </row>
    <row r="103" spans="1:8" ht="11.25" customHeight="1">
      <c r="A103" s="25" t="s">
        <v>39</v>
      </c>
      <c r="B103" s="25"/>
      <c r="C103" s="25"/>
      <c r="D103" s="25"/>
      <c r="E103" s="25"/>
      <c r="F103" s="25"/>
      <c r="G103" s="25"/>
      <c r="H103" s="25"/>
    </row>
    <row r="104" spans="1:8" ht="12" customHeight="1">
      <c r="A104" s="10">
        <v>521</v>
      </c>
      <c r="B104" s="24" t="s">
        <v>94</v>
      </c>
      <c r="C104" s="24"/>
      <c r="D104" s="11">
        <v>70</v>
      </c>
      <c r="E104" s="12">
        <v>17.5</v>
      </c>
      <c r="F104" s="10">
        <v>14.7</v>
      </c>
      <c r="G104" s="10">
        <v>0.36</v>
      </c>
      <c r="H104" s="10">
        <v>203</v>
      </c>
    </row>
    <row r="105" spans="1:8" ht="11.25" customHeight="1">
      <c r="A105" s="10">
        <v>610.03</v>
      </c>
      <c r="B105" s="24" t="s">
        <v>56</v>
      </c>
      <c r="C105" s="24"/>
      <c r="D105" s="13">
        <v>230</v>
      </c>
      <c r="E105" s="11">
        <v>4.55</v>
      </c>
      <c r="F105" s="11">
        <v>7.88</v>
      </c>
      <c r="G105" s="12">
        <v>46.75</v>
      </c>
      <c r="H105" s="13">
        <v>296</v>
      </c>
    </row>
    <row r="106" spans="1:8" ht="13.5" customHeight="1">
      <c r="A106" s="10">
        <v>299</v>
      </c>
      <c r="B106" s="24" t="s">
        <v>75</v>
      </c>
      <c r="C106" s="24"/>
      <c r="D106" s="13">
        <v>200</v>
      </c>
      <c r="E106" s="12">
        <v>0.2</v>
      </c>
      <c r="F106" s="10">
        <v>0</v>
      </c>
      <c r="G106" s="10">
        <v>3.9</v>
      </c>
      <c r="H106" s="13">
        <v>16</v>
      </c>
    </row>
    <row r="107" spans="1:8" ht="11.25" customHeight="1">
      <c r="A107" s="10">
        <v>420.05</v>
      </c>
      <c r="B107" s="24" t="s">
        <v>34</v>
      </c>
      <c r="C107" s="24"/>
      <c r="D107" s="13">
        <v>50</v>
      </c>
      <c r="E107" s="12">
        <v>4</v>
      </c>
      <c r="F107" s="10">
        <v>0.5</v>
      </c>
      <c r="G107" s="10">
        <v>27.5</v>
      </c>
      <c r="H107" s="13">
        <v>130</v>
      </c>
    </row>
    <row r="108" spans="1:8" ht="12" customHeight="1">
      <c r="A108" s="10"/>
      <c r="B108" s="24"/>
      <c r="C108" s="24"/>
      <c r="D108" s="13"/>
      <c r="E108" s="12"/>
      <c r="F108" s="12"/>
      <c r="G108" s="12"/>
      <c r="H108" s="13"/>
    </row>
    <row r="109" spans="1:8" ht="11.25" customHeight="1">
      <c r="A109" s="32" t="s">
        <v>40</v>
      </c>
      <c r="B109" s="32"/>
      <c r="C109" s="32"/>
      <c r="D109" s="32"/>
      <c r="E109" s="14">
        <f>SUM(E104:E108)</f>
        <v>26.25</v>
      </c>
      <c r="F109" s="14">
        <f>SUM(F104:F108)</f>
        <v>23.08</v>
      </c>
      <c r="G109" s="14">
        <f>SUM(G104:G108)</f>
        <v>78.50999999999999</v>
      </c>
      <c r="H109" s="14">
        <f>SUM(H104:H108)</f>
        <v>645</v>
      </c>
    </row>
    <row r="110" spans="1:8" ht="11.25" customHeight="1">
      <c r="A110" s="25" t="s">
        <v>44</v>
      </c>
      <c r="B110" s="25"/>
      <c r="C110" s="25"/>
      <c r="D110" s="25"/>
      <c r="E110" s="25"/>
      <c r="F110" s="25"/>
      <c r="G110" s="25"/>
      <c r="H110" s="25"/>
    </row>
    <row r="111" spans="1:8" ht="11.25" customHeight="1">
      <c r="A111" s="10">
        <v>53.42</v>
      </c>
      <c r="B111" s="24" t="s">
        <v>63</v>
      </c>
      <c r="C111" s="24"/>
      <c r="D111" s="11" t="s">
        <v>80</v>
      </c>
      <c r="E111" s="10">
        <v>2.1</v>
      </c>
      <c r="F111" s="10">
        <v>7</v>
      </c>
      <c r="G111" s="12">
        <v>10.1</v>
      </c>
      <c r="H111" s="10">
        <v>112</v>
      </c>
    </row>
    <row r="112" spans="1:8" ht="11.25" customHeight="1">
      <c r="A112" s="10">
        <v>233.23</v>
      </c>
      <c r="B112" s="24" t="s">
        <v>64</v>
      </c>
      <c r="C112" s="24"/>
      <c r="D112" s="11" t="s">
        <v>83</v>
      </c>
      <c r="E112" s="10">
        <v>19.83</v>
      </c>
      <c r="F112" s="10">
        <v>17.99</v>
      </c>
      <c r="G112" s="10">
        <v>2.93</v>
      </c>
      <c r="H112" s="10">
        <v>297</v>
      </c>
    </row>
    <row r="113" spans="1:8" ht="11.25" customHeight="1">
      <c r="A113" s="10">
        <v>211.05</v>
      </c>
      <c r="B113" s="24" t="s">
        <v>31</v>
      </c>
      <c r="C113" s="24"/>
      <c r="D113" s="13">
        <v>230</v>
      </c>
      <c r="E113" s="10">
        <v>8.4</v>
      </c>
      <c r="F113" s="10">
        <v>6.4</v>
      </c>
      <c r="G113" s="12">
        <v>51</v>
      </c>
      <c r="H113" s="10">
        <v>301</v>
      </c>
    </row>
    <row r="114" spans="1:8" ht="11.25" customHeight="1">
      <c r="A114" s="13">
        <v>272</v>
      </c>
      <c r="B114" s="24" t="s">
        <v>76</v>
      </c>
      <c r="C114" s="24"/>
      <c r="D114" s="13">
        <v>200</v>
      </c>
      <c r="E114" s="11">
        <v>1.6</v>
      </c>
      <c r="F114" s="11">
        <v>1.8</v>
      </c>
      <c r="G114" s="10">
        <v>12.4</v>
      </c>
      <c r="H114" s="12">
        <v>69</v>
      </c>
    </row>
    <row r="115" spans="1:8" ht="22.5" customHeight="1">
      <c r="A115" s="10">
        <v>420.05</v>
      </c>
      <c r="B115" s="24" t="s">
        <v>34</v>
      </c>
      <c r="C115" s="24"/>
      <c r="D115" s="13">
        <v>40</v>
      </c>
      <c r="E115" s="12">
        <v>3.2</v>
      </c>
      <c r="F115" s="10">
        <v>0.4</v>
      </c>
      <c r="G115" s="10">
        <v>22</v>
      </c>
      <c r="H115" s="13">
        <v>104</v>
      </c>
    </row>
    <row r="116" spans="1:8" ht="11.25" customHeight="1">
      <c r="A116" s="10">
        <v>421.11</v>
      </c>
      <c r="B116" s="24" t="s">
        <v>42</v>
      </c>
      <c r="C116" s="24"/>
      <c r="D116" s="13">
        <v>40</v>
      </c>
      <c r="E116" s="12">
        <v>3.2</v>
      </c>
      <c r="F116" s="12">
        <v>0.4</v>
      </c>
      <c r="G116" s="12">
        <v>18.4</v>
      </c>
      <c r="H116" s="13">
        <v>88</v>
      </c>
    </row>
    <row r="117" spans="1:8" ht="11.25" customHeight="1">
      <c r="A117" s="32" t="s">
        <v>41</v>
      </c>
      <c r="B117" s="32"/>
      <c r="C117" s="32"/>
      <c r="D117" s="32"/>
      <c r="E117" s="14">
        <f>SUM(E111:E116)</f>
        <v>38.330000000000005</v>
      </c>
      <c r="F117" s="14">
        <f>SUM(F111:F116)</f>
        <v>33.989999999999995</v>
      </c>
      <c r="G117" s="14">
        <f>SUM(G111:G116)</f>
        <v>116.83000000000001</v>
      </c>
      <c r="H117" s="14">
        <f>SUM(H111:H116)</f>
        <v>971</v>
      </c>
    </row>
    <row r="118" spans="1:8" ht="11.25" customHeight="1">
      <c r="A118" s="32" t="s">
        <v>12</v>
      </c>
      <c r="B118" s="32"/>
      <c r="C118" s="32"/>
      <c r="D118" s="32"/>
      <c r="E118" s="14">
        <f>E109+E117</f>
        <v>64.58000000000001</v>
      </c>
      <c r="F118" s="14">
        <f>F109+F117</f>
        <v>57.06999999999999</v>
      </c>
      <c r="G118" s="14">
        <f>G109+G117</f>
        <v>195.34</v>
      </c>
      <c r="H118" s="14">
        <f>H109+H117</f>
        <v>1616</v>
      </c>
    </row>
    <row r="119" spans="1:8" ht="11.25" customHeight="1">
      <c r="A119" s="3"/>
      <c r="B119" s="4"/>
      <c r="C119" s="4"/>
      <c r="D119" s="4"/>
      <c r="E119" s="4"/>
      <c r="F119" s="4"/>
      <c r="G119" s="4"/>
      <c r="H119" s="4"/>
    </row>
    <row r="120" spans="1:8" ht="11.25" customHeight="1">
      <c r="A120" s="31" t="s">
        <v>21</v>
      </c>
      <c r="B120" s="31"/>
      <c r="C120" s="31"/>
      <c r="D120" s="31"/>
      <c r="E120" s="31"/>
      <c r="F120" s="31"/>
      <c r="G120" s="31"/>
      <c r="H120" s="31"/>
    </row>
    <row r="121" spans="1:8" ht="11.25" customHeight="1">
      <c r="A121" s="5" t="s">
        <v>28</v>
      </c>
      <c r="B121" s="4"/>
      <c r="C121" s="4"/>
      <c r="D121" s="4"/>
      <c r="E121" s="6" t="s">
        <v>0</v>
      </c>
      <c r="F121" s="21" t="s">
        <v>1</v>
      </c>
      <c r="G121" s="22"/>
      <c r="H121" s="22"/>
    </row>
    <row r="122" spans="1:8" ht="11.25" customHeight="1">
      <c r="A122" s="4"/>
      <c r="B122" s="4"/>
      <c r="C122" s="4"/>
      <c r="D122" s="23" t="s">
        <v>2</v>
      </c>
      <c r="E122" s="23"/>
      <c r="F122" s="7" t="s">
        <v>22</v>
      </c>
      <c r="G122" s="4"/>
      <c r="H122" s="4"/>
    </row>
    <row r="123" spans="1:8" ht="21.75" customHeight="1">
      <c r="A123" s="26" t="s">
        <v>4</v>
      </c>
      <c r="B123" s="26" t="s">
        <v>5</v>
      </c>
      <c r="C123" s="26"/>
      <c r="D123" s="26" t="s">
        <v>6</v>
      </c>
      <c r="E123" s="30" t="s">
        <v>7</v>
      </c>
      <c r="F123" s="30"/>
      <c r="G123" s="30"/>
      <c r="H123" s="26" t="s">
        <v>8</v>
      </c>
    </row>
    <row r="124" spans="1:8" ht="21" customHeight="1">
      <c r="A124" s="27"/>
      <c r="B124" s="28"/>
      <c r="C124" s="29"/>
      <c r="D124" s="27"/>
      <c r="E124" s="8" t="s">
        <v>9</v>
      </c>
      <c r="F124" s="8" t="s">
        <v>10</v>
      </c>
      <c r="G124" s="8" t="s">
        <v>11</v>
      </c>
      <c r="H124" s="27"/>
    </row>
    <row r="125" spans="1:8" ht="11.25" customHeight="1">
      <c r="A125" s="9">
        <v>1</v>
      </c>
      <c r="B125" s="33">
        <v>2</v>
      </c>
      <c r="C125" s="33"/>
      <c r="D125" s="9">
        <v>3</v>
      </c>
      <c r="E125" s="9">
        <v>4</v>
      </c>
      <c r="F125" s="9">
        <v>5</v>
      </c>
      <c r="G125" s="9">
        <v>6</v>
      </c>
      <c r="H125" s="9">
        <v>7</v>
      </c>
    </row>
    <row r="126" spans="1:8" ht="11.25" customHeight="1">
      <c r="A126" s="25" t="s">
        <v>39</v>
      </c>
      <c r="B126" s="25"/>
      <c r="C126" s="25"/>
      <c r="D126" s="25"/>
      <c r="E126" s="25"/>
      <c r="F126" s="25"/>
      <c r="G126" s="25"/>
      <c r="H126" s="25"/>
    </row>
    <row r="127" spans="1:8" ht="12.75" customHeight="1">
      <c r="A127" s="10">
        <v>211.56</v>
      </c>
      <c r="B127" s="24" t="s">
        <v>52</v>
      </c>
      <c r="C127" s="24"/>
      <c r="D127" s="13" t="s">
        <v>84</v>
      </c>
      <c r="E127" s="10">
        <v>12.5</v>
      </c>
      <c r="F127" s="10">
        <v>19.7</v>
      </c>
      <c r="G127" s="10">
        <v>35.1</v>
      </c>
      <c r="H127" s="10">
        <v>373</v>
      </c>
    </row>
    <row r="128" spans="1:8" ht="11.25" customHeight="1">
      <c r="A128" s="10">
        <v>275</v>
      </c>
      <c r="B128" s="24" t="s">
        <v>67</v>
      </c>
      <c r="C128" s="24"/>
      <c r="D128" s="13">
        <v>200</v>
      </c>
      <c r="E128" s="11">
        <v>2.9</v>
      </c>
      <c r="F128" s="11">
        <v>2.8</v>
      </c>
      <c r="G128" s="12">
        <v>14.9</v>
      </c>
      <c r="H128" s="13">
        <v>94</v>
      </c>
    </row>
    <row r="129" spans="1:8" ht="24" customHeight="1">
      <c r="A129" s="10">
        <v>420.06</v>
      </c>
      <c r="B129" s="24" t="s">
        <v>34</v>
      </c>
      <c r="C129" s="24"/>
      <c r="D129" s="13">
        <v>50</v>
      </c>
      <c r="E129" s="13">
        <v>4</v>
      </c>
      <c r="F129" s="12">
        <v>0.5</v>
      </c>
      <c r="G129" s="12">
        <v>27.5</v>
      </c>
      <c r="H129" s="13">
        <v>130</v>
      </c>
    </row>
    <row r="130" spans="1:8" ht="11.25" customHeight="1">
      <c r="A130" s="10">
        <v>401.08</v>
      </c>
      <c r="B130" s="24" t="s">
        <v>36</v>
      </c>
      <c r="C130" s="24"/>
      <c r="D130" s="13">
        <v>10</v>
      </c>
      <c r="E130" s="10">
        <v>0.06</v>
      </c>
      <c r="F130" s="12">
        <v>5.8</v>
      </c>
      <c r="G130" s="12">
        <v>0.1</v>
      </c>
      <c r="H130" s="10">
        <v>55.2</v>
      </c>
    </row>
    <row r="131" spans="1:8" ht="11.25" customHeight="1">
      <c r="A131" s="13">
        <v>38</v>
      </c>
      <c r="B131" s="24" t="s">
        <v>30</v>
      </c>
      <c r="C131" s="24"/>
      <c r="D131" s="13">
        <v>100</v>
      </c>
      <c r="E131" s="12">
        <v>0.4</v>
      </c>
      <c r="F131" s="12">
        <v>0.4</v>
      </c>
      <c r="G131" s="12">
        <v>9.8</v>
      </c>
      <c r="H131" s="13">
        <v>47</v>
      </c>
    </row>
    <row r="132" spans="1:8" ht="11.25" customHeight="1">
      <c r="A132" s="32" t="s">
        <v>40</v>
      </c>
      <c r="B132" s="32"/>
      <c r="C132" s="32"/>
      <c r="D132" s="32"/>
      <c r="E132" s="14">
        <f>SUM(E127:E131)</f>
        <v>19.859999999999996</v>
      </c>
      <c r="F132" s="14">
        <f>SUM(F127:F131)</f>
        <v>29.2</v>
      </c>
      <c r="G132" s="14">
        <f>SUM(G127:G131)</f>
        <v>87.39999999999999</v>
      </c>
      <c r="H132" s="14">
        <f>SUM(H127:H131)</f>
        <v>699.2</v>
      </c>
    </row>
    <row r="133" spans="1:8" ht="11.25" customHeight="1">
      <c r="A133" s="25" t="s">
        <v>44</v>
      </c>
      <c r="B133" s="25"/>
      <c r="C133" s="25"/>
      <c r="D133" s="25"/>
      <c r="E133" s="25"/>
      <c r="F133" s="25"/>
      <c r="G133" s="25"/>
      <c r="H133" s="25"/>
    </row>
    <row r="134" spans="1:8" ht="11.25" customHeight="1">
      <c r="A134" s="10">
        <v>56.21</v>
      </c>
      <c r="B134" s="24" t="s">
        <v>49</v>
      </c>
      <c r="C134" s="24"/>
      <c r="D134" s="11" t="s">
        <v>80</v>
      </c>
      <c r="E134" s="10">
        <v>3.12</v>
      </c>
      <c r="F134" s="10">
        <v>7.26</v>
      </c>
      <c r="G134" s="10">
        <v>14.48</v>
      </c>
      <c r="H134" s="10">
        <v>142.3</v>
      </c>
    </row>
    <row r="135" spans="1:8" ht="11.25" customHeight="1">
      <c r="A135" s="10">
        <v>131.8</v>
      </c>
      <c r="B135" s="24" t="s">
        <v>57</v>
      </c>
      <c r="C135" s="24"/>
      <c r="D135" s="13">
        <v>250</v>
      </c>
      <c r="E135" s="10">
        <v>24.5</v>
      </c>
      <c r="F135" s="10">
        <v>27</v>
      </c>
      <c r="G135" s="10">
        <v>44.2</v>
      </c>
      <c r="H135" s="10">
        <v>522</v>
      </c>
    </row>
    <row r="136" spans="1:8" ht="11.25" customHeight="1">
      <c r="A136" s="13">
        <v>273</v>
      </c>
      <c r="B136" s="24" t="s">
        <v>77</v>
      </c>
      <c r="C136" s="24"/>
      <c r="D136" s="13">
        <v>200</v>
      </c>
      <c r="E136" s="11">
        <v>0.2</v>
      </c>
      <c r="F136" s="11">
        <v>0.04</v>
      </c>
      <c r="G136" s="10">
        <v>10.2</v>
      </c>
      <c r="H136" s="12">
        <v>41</v>
      </c>
    </row>
    <row r="137" spans="1:8" ht="22.5" customHeight="1">
      <c r="A137" s="10">
        <v>420.02</v>
      </c>
      <c r="B137" s="24" t="s">
        <v>34</v>
      </c>
      <c r="C137" s="24"/>
      <c r="D137" s="13">
        <v>40</v>
      </c>
      <c r="E137" s="12">
        <v>3.2</v>
      </c>
      <c r="F137" s="12">
        <v>0.4</v>
      </c>
      <c r="G137" s="13">
        <v>22</v>
      </c>
      <c r="H137" s="13">
        <v>104</v>
      </c>
    </row>
    <row r="138" spans="1:8" ht="11.25" customHeight="1">
      <c r="A138" s="10">
        <v>421.11</v>
      </c>
      <c r="B138" s="24" t="s">
        <v>42</v>
      </c>
      <c r="C138" s="24"/>
      <c r="D138" s="13">
        <v>40</v>
      </c>
      <c r="E138" s="12">
        <v>3.2</v>
      </c>
      <c r="F138" s="12">
        <v>0.4</v>
      </c>
      <c r="G138" s="12">
        <v>18.4</v>
      </c>
      <c r="H138" s="13">
        <v>88</v>
      </c>
    </row>
    <row r="139" spans="1:8" ht="11.25" customHeight="1">
      <c r="A139" s="32" t="s">
        <v>41</v>
      </c>
      <c r="B139" s="32"/>
      <c r="C139" s="32"/>
      <c r="D139" s="32"/>
      <c r="E139" s="14">
        <f>SUM(E134:E138)</f>
        <v>34.22</v>
      </c>
      <c r="F139" s="14">
        <f>SUM(F134:F138)</f>
        <v>35.099999999999994</v>
      </c>
      <c r="G139" s="14">
        <f>SUM(G134:G138)</f>
        <v>109.28</v>
      </c>
      <c r="H139" s="14">
        <f>SUM(H134:H138)</f>
        <v>897.3</v>
      </c>
    </row>
    <row r="140" spans="1:8" ht="11.25" customHeight="1">
      <c r="A140" s="32" t="s">
        <v>12</v>
      </c>
      <c r="B140" s="32"/>
      <c r="C140" s="32"/>
      <c r="D140" s="32"/>
      <c r="E140" s="14">
        <f>E132+E139</f>
        <v>54.08</v>
      </c>
      <c r="F140" s="14">
        <f>F132+F139</f>
        <v>64.3</v>
      </c>
      <c r="G140" s="14">
        <f>G132+G139</f>
        <v>196.68</v>
      </c>
      <c r="H140" s="14">
        <f>H132+H139</f>
        <v>1596.5</v>
      </c>
    </row>
    <row r="141" spans="1:8" ht="11.25" customHeight="1">
      <c r="A141" s="3"/>
      <c r="B141" s="4"/>
      <c r="C141" s="4"/>
      <c r="D141" s="4"/>
      <c r="E141" s="4"/>
      <c r="F141" s="4"/>
      <c r="G141" s="4"/>
      <c r="H141" s="4"/>
    </row>
    <row r="142" spans="1:8" ht="11.25" customHeight="1">
      <c r="A142" s="31" t="s">
        <v>23</v>
      </c>
      <c r="B142" s="31"/>
      <c r="C142" s="31"/>
      <c r="D142" s="31"/>
      <c r="E142" s="31"/>
      <c r="F142" s="31"/>
      <c r="G142" s="31"/>
      <c r="H142" s="31"/>
    </row>
    <row r="143" spans="1:8" ht="11.25" customHeight="1">
      <c r="A143" s="5" t="s">
        <v>28</v>
      </c>
      <c r="B143" s="4"/>
      <c r="C143" s="4"/>
      <c r="D143" s="4"/>
      <c r="E143" s="6" t="s">
        <v>0</v>
      </c>
      <c r="F143" s="21" t="s">
        <v>14</v>
      </c>
      <c r="G143" s="22"/>
      <c r="H143" s="22"/>
    </row>
    <row r="144" spans="1:8" ht="11.25" customHeight="1">
      <c r="A144" s="4"/>
      <c r="B144" s="4"/>
      <c r="C144" s="4"/>
      <c r="D144" s="23" t="s">
        <v>2</v>
      </c>
      <c r="E144" s="23"/>
      <c r="F144" s="7" t="s">
        <v>22</v>
      </c>
      <c r="G144" s="4"/>
      <c r="H144" s="4"/>
    </row>
    <row r="145" spans="1:8" ht="21.75" customHeight="1">
      <c r="A145" s="26" t="s">
        <v>4</v>
      </c>
      <c r="B145" s="26" t="s">
        <v>5</v>
      </c>
      <c r="C145" s="26"/>
      <c r="D145" s="26" t="s">
        <v>6</v>
      </c>
      <c r="E145" s="30" t="s">
        <v>7</v>
      </c>
      <c r="F145" s="30"/>
      <c r="G145" s="30"/>
      <c r="H145" s="26" t="s">
        <v>8</v>
      </c>
    </row>
    <row r="146" spans="1:8" ht="21" customHeight="1">
      <c r="A146" s="27"/>
      <c r="B146" s="28"/>
      <c r="C146" s="29"/>
      <c r="D146" s="27"/>
      <c r="E146" s="8" t="s">
        <v>9</v>
      </c>
      <c r="F146" s="8" t="s">
        <v>10</v>
      </c>
      <c r="G146" s="8" t="s">
        <v>11</v>
      </c>
      <c r="H146" s="27"/>
    </row>
    <row r="147" spans="1:8" ht="11.25" customHeight="1">
      <c r="A147" s="9">
        <v>1</v>
      </c>
      <c r="B147" s="33">
        <v>2</v>
      </c>
      <c r="C147" s="33"/>
      <c r="D147" s="9">
        <v>3</v>
      </c>
      <c r="E147" s="9">
        <v>4</v>
      </c>
      <c r="F147" s="9">
        <v>5</v>
      </c>
      <c r="G147" s="9">
        <v>6</v>
      </c>
      <c r="H147" s="9">
        <v>7</v>
      </c>
    </row>
    <row r="148" spans="1:8" ht="11.25" customHeight="1">
      <c r="A148" s="25" t="s">
        <v>39</v>
      </c>
      <c r="B148" s="25"/>
      <c r="C148" s="25"/>
      <c r="D148" s="25"/>
      <c r="E148" s="25"/>
      <c r="F148" s="25"/>
      <c r="G148" s="25"/>
      <c r="H148" s="25"/>
    </row>
    <row r="149" spans="1:8" ht="15" customHeight="1">
      <c r="A149" s="10">
        <v>521</v>
      </c>
      <c r="B149" s="24" t="s">
        <v>94</v>
      </c>
      <c r="C149" s="24"/>
      <c r="D149" s="11">
        <v>70</v>
      </c>
      <c r="E149" s="12">
        <v>17.5</v>
      </c>
      <c r="F149" s="10">
        <v>14.7</v>
      </c>
      <c r="G149" s="10">
        <v>0.36</v>
      </c>
      <c r="H149" s="10">
        <v>203</v>
      </c>
    </row>
    <row r="150" spans="1:8" ht="14.25" customHeight="1">
      <c r="A150" s="10">
        <v>175.11</v>
      </c>
      <c r="B150" s="24" t="s">
        <v>38</v>
      </c>
      <c r="C150" s="24"/>
      <c r="D150" s="11" t="s">
        <v>48</v>
      </c>
      <c r="E150" s="10">
        <v>11.3</v>
      </c>
      <c r="F150" s="10">
        <v>11.2</v>
      </c>
      <c r="G150" s="10">
        <v>46.3</v>
      </c>
      <c r="H150" s="10">
        <v>333</v>
      </c>
    </row>
    <row r="151" spans="1:8" ht="11.25" customHeight="1">
      <c r="A151" s="13">
        <v>299</v>
      </c>
      <c r="B151" s="24" t="s">
        <v>78</v>
      </c>
      <c r="C151" s="24"/>
      <c r="D151" s="13">
        <v>200</v>
      </c>
      <c r="E151" s="11">
        <v>0.2</v>
      </c>
      <c r="F151" s="11">
        <v>0</v>
      </c>
      <c r="G151" s="10">
        <v>3.9</v>
      </c>
      <c r="H151" s="12">
        <v>16</v>
      </c>
    </row>
    <row r="152" spans="1:8" ht="21" customHeight="1">
      <c r="A152" s="10">
        <v>420.02</v>
      </c>
      <c r="B152" s="24" t="s">
        <v>34</v>
      </c>
      <c r="C152" s="24"/>
      <c r="D152" s="13">
        <v>40</v>
      </c>
      <c r="E152" s="12">
        <v>3.2</v>
      </c>
      <c r="F152" s="12">
        <v>0.4</v>
      </c>
      <c r="G152" s="13">
        <v>22</v>
      </c>
      <c r="H152" s="13">
        <v>104</v>
      </c>
    </row>
    <row r="153" spans="1:8" ht="12" customHeight="1">
      <c r="A153" s="10">
        <v>476.01</v>
      </c>
      <c r="B153" s="24" t="s">
        <v>29</v>
      </c>
      <c r="C153" s="24"/>
      <c r="D153" s="13">
        <v>100</v>
      </c>
      <c r="E153" s="12">
        <v>3.2</v>
      </c>
      <c r="F153" s="12">
        <v>3.2</v>
      </c>
      <c r="G153" s="12">
        <v>4.5</v>
      </c>
      <c r="H153" s="13">
        <v>62</v>
      </c>
    </row>
    <row r="154" spans="1:8" ht="11.25" customHeight="1">
      <c r="A154" s="32" t="s">
        <v>40</v>
      </c>
      <c r="B154" s="32"/>
      <c r="C154" s="32"/>
      <c r="D154" s="32"/>
      <c r="E154" s="14">
        <f>SUM(E149:E153)</f>
        <v>35.400000000000006</v>
      </c>
      <c r="F154" s="14">
        <f>SUM(F149:F153)</f>
        <v>29.499999999999996</v>
      </c>
      <c r="G154" s="14">
        <f>SUM(G149:G153)</f>
        <v>77.06</v>
      </c>
      <c r="H154" s="14">
        <f>SUM(H149:H153)</f>
        <v>718</v>
      </c>
    </row>
    <row r="155" spans="1:8" ht="12" customHeight="1">
      <c r="A155" s="25" t="s">
        <v>44</v>
      </c>
      <c r="B155" s="25"/>
      <c r="C155" s="25"/>
      <c r="D155" s="25"/>
      <c r="E155" s="25"/>
      <c r="F155" s="25"/>
      <c r="G155" s="25"/>
      <c r="H155" s="25"/>
    </row>
    <row r="156" spans="1:8" ht="12" customHeight="1">
      <c r="A156" s="10">
        <v>25.23</v>
      </c>
      <c r="B156" s="24" t="s">
        <v>96</v>
      </c>
      <c r="C156" s="24"/>
      <c r="D156" s="11">
        <v>100</v>
      </c>
      <c r="E156" s="10">
        <v>1.3</v>
      </c>
      <c r="F156" s="10">
        <v>8</v>
      </c>
      <c r="G156" s="10">
        <v>6.6</v>
      </c>
      <c r="H156" s="10">
        <v>103</v>
      </c>
    </row>
    <row r="157" spans="1:8" ht="12" customHeight="1">
      <c r="A157" s="10">
        <v>66.63</v>
      </c>
      <c r="B157" s="24" t="s">
        <v>58</v>
      </c>
      <c r="C157" s="24"/>
      <c r="D157" s="13">
        <v>250</v>
      </c>
      <c r="E157" s="10">
        <v>2.22</v>
      </c>
      <c r="F157" s="10">
        <v>4.23</v>
      </c>
      <c r="G157" s="10">
        <v>12.49</v>
      </c>
      <c r="H157" s="10">
        <v>97.08</v>
      </c>
    </row>
    <row r="158" spans="1:8" ht="12" customHeight="1">
      <c r="A158" s="10">
        <v>47.25</v>
      </c>
      <c r="B158" s="24" t="s">
        <v>95</v>
      </c>
      <c r="C158" s="24"/>
      <c r="D158" s="11" t="s">
        <v>93</v>
      </c>
      <c r="E158" s="10">
        <v>12</v>
      </c>
      <c r="F158" s="10">
        <v>16</v>
      </c>
      <c r="G158" s="10">
        <v>4</v>
      </c>
      <c r="H158" s="10">
        <v>174</v>
      </c>
    </row>
    <row r="159" spans="1:8" ht="12" customHeight="1">
      <c r="A159" s="10">
        <v>97.64</v>
      </c>
      <c r="B159" s="24" t="s">
        <v>65</v>
      </c>
      <c r="C159" s="24"/>
      <c r="D159" s="13">
        <v>230</v>
      </c>
      <c r="E159" s="10">
        <v>4.5</v>
      </c>
      <c r="F159" s="10">
        <v>6.4</v>
      </c>
      <c r="G159" s="10">
        <v>32</v>
      </c>
      <c r="H159" s="10">
        <v>207</v>
      </c>
    </row>
    <row r="160" spans="1:8" ht="12" customHeight="1">
      <c r="A160" s="13">
        <v>283</v>
      </c>
      <c r="B160" s="24" t="s">
        <v>33</v>
      </c>
      <c r="C160" s="24"/>
      <c r="D160" s="13">
        <v>200</v>
      </c>
      <c r="E160" s="11"/>
      <c r="F160" s="11"/>
      <c r="G160" s="10">
        <v>9.98</v>
      </c>
      <c r="H160" s="12">
        <v>39.9</v>
      </c>
    </row>
    <row r="161" spans="1:8" ht="24" customHeight="1">
      <c r="A161" s="10">
        <v>420.06</v>
      </c>
      <c r="B161" s="24" t="s">
        <v>34</v>
      </c>
      <c r="C161" s="24"/>
      <c r="D161" s="13">
        <v>50</v>
      </c>
      <c r="E161" s="13">
        <v>4</v>
      </c>
      <c r="F161" s="12">
        <v>0.5</v>
      </c>
      <c r="G161" s="12">
        <v>27.5</v>
      </c>
      <c r="H161" s="13">
        <v>130</v>
      </c>
    </row>
    <row r="162" spans="1:8" ht="12" customHeight="1">
      <c r="A162" s="10">
        <v>421.11</v>
      </c>
      <c r="B162" s="24" t="s">
        <v>42</v>
      </c>
      <c r="C162" s="24"/>
      <c r="D162" s="13">
        <v>40</v>
      </c>
      <c r="E162" s="12">
        <v>3.2</v>
      </c>
      <c r="F162" s="12">
        <v>0.4</v>
      </c>
      <c r="G162" s="12">
        <v>18.4</v>
      </c>
      <c r="H162" s="13">
        <v>88</v>
      </c>
    </row>
    <row r="163" spans="1:8" ht="12" customHeight="1">
      <c r="A163" s="32" t="s">
        <v>41</v>
      </c>
      <c r="B163" s="32"/>
      <c r="C163" s="32"/>
      <c r="D163" s="32"/>
      <c r="E163" s="16">
        <f>SUM(E156:E162)</f>
        <v>27.22</v>
      </c>
      <c r="F163" s="16">
        <f>SUM(F156:F162)</f>
        <v>35.53</v>
      </c>
      <c r="G163" s="16">
        <f>SUM(G156:G162)</f>
        <v>110.97</v>
      </c>
      <c r="H163" s="16">
        <f>SUM(H156:H162)</f>
        <v>838.9799999999999</v>
      </c>
    </row>
    <row r="164" spans="1:8" ht="11.25" customHeight="1">
      <c r="A164" s="32" t="s">
        <v>12</v>
      </c>
      <c r="B164" s="32"/>
      <c r="C164" s="32"/>
      <c r="D164" s="32"/>
      <c r="E164" s="14">
        <f>E154+E163</f>
        <v>62.620000000000005</v>
      </c>
      <c r="F164" s="14">
        <f>F154+F163</f>
        <v>65.03</v>
      </c>
      <c r="G164" s="14">
        <f>G154+G163</f>
        <v>188.03</v>
      </c>
      <c r="H164" s="14">
        <f>H154+H163</f>
        <v>1556.98</v>
      </c>
    </row>
    <row r="165" spans="1:8" ht="11.25" customHeight="1">
      <c r="A165" s="3"/>
      <c r="B165" s="4"/>
      <c r="C165" s="4"/>
      <c r="D165" s="4"/>
      <c r="E165" s="4"/>
      <c r="F165" s="4"/>
      <c r="G165" s="4"/>
      <c r="H165" s="4"/>
    </row>
    <row r="166" spans="1:8" ht="11.25" customHeight="1">
      <c r="A166" s="31" t="s">
        <v>24</v>
      </c>
      <c r="B166" s="31"/>
      <c r="C166" s="31"/>
      <c r="D166" s="31"/>
      <c r="E166" s="31"/>
      <c r="F166" s="31"/>
      <c r="G166" s="31"/>
      <c r="H166" s="31"/>
    </row>
    <row r="167" spans="1:8" ht="11.25" customHeight="1">
      <c r="A167" s="5" t="s">
        <v>28</v>
      </c>
      <c r="B167" s="4"/>
      <c r="C167" s="4"/>
      <c r="D167" s="4"/>
      <c r="E167" s="6" t="s">
        <v>0</v>
      </c>
      <c r="F167" s="21" t="s">
        <v>16</v>
      </c>
      <c r="G167" s="22"/>
      <c r="H167" s="22"/>
    </row>
    <row r="168" spans="1:8" ht="11.25" customHeight="1">
      <c r="A168" s="4"/>
      <c r="B168" s="4"/>
      <c r="C168" s="4"/>
      <c r="D168" s="23" t="s">
        <v>2</v>
      </c>
      <c r="E168" s="23"/>
      <c r="F168" s="7" t="s">
        <v>22</v>
      </c>
      <c r="G168" s="4"/>
      <c r="H168" s="4"/>
    </row>
    <row r="169" spans="1:8" ht="21.75" customHeight="1">
      <c r="A169" s="26" t="s">
        <v>4</v>
      </c>
      <c r="B169" s="26" t="s">
        <v>5</v>
      </c>
      <c r="C169" s="26"/>
      <c r="D169" s="26" t="s">
        <v>6</v>
      </c>
      <c r="E169" s="30" t="s">
        <v>7</v>
      </c>
      <c r="F169" s="30"/>
      <c r="G169" s="30"/>
      <c r="H169" s="26" t="s">
        <v>8</v>
      </c>
    </row>
    <row r="170" spans="1:8" ht="21" customHeight="1">
      <c r="A170" s="27"/>
      <c r="B170" s="28"/>
      <c r="C170" s="29"/>
      <c r="D170" s="27"/>
      <c r="E170" s="8" t="s">
        <v>9</v>
      </c>
      <c r="F170" s="8" t="s">
        <v>10</v>
      </c>
      <c r="G170" s="8" t="s">
        <v>11</v>
      </c>
      <c r="H170" s="27"/>
    </row>
    <row r="171" spans="1:8" ht="11.25" customHeight="1">
      <c r="A171" s="9">
        <v>1</v>
      </c>
      <c r="B171" s="33">
        <v>2</v>
      </c>
      <c r="C171" s="33"/>
      <c r="D171" s="9">
        <v>3</v>
      </c>
      <c r="E171" s="9">
        <v>4</v>
      </c>
      <c r="F171" s="9">
        <v>5</v>
      </c>
      <c r="G171" s="9">
        <v>6</v>
      </c>
      <c r="H171" s="9">
        <v>7</v>
      </c>
    </row>
    <row r="172" spans="1:8" ht="11.25" customHeight="1">
      <c r="A172" s="25" t="s">
        <v>39</v>
      </c>
      <c r="B172" s="25"/>
      <c r="C172" s="25"/>
      <c r="D172" s="25"/>
      <c r="E172" s="25"/>
      <c r="F172" s="25"/>
      <c r="G172" s="25"/>
      <c r="H172" s="25"/>
    </row>
    <row r="173" spans="1:8" ht="11.25" customHeight="1">
      <c r="A173" s="10">
        <v>131.79</v>
      </c>
      <c r="B173" s="24" t="s">
        <v>57</v>
      </c>
      <c r="C173" s="24"/>
      <c r="D173" s="13">
        <v>250</v>
      </c>
      <c r="E173" s="10">
        <v>24.5</v>
      </c>
      <c r="F173" s="10">
        <v>27</v>
      </c>
      <c r="G173" s="10">
        <v>44.2</v>
      </c>
      <c r="H173" s="10">
        <v>339.82</v>
      </c>
    </row>
    <row r="174" spans="1:8" ht="11.25" customHeight="1">
      <c r="A174" s="13">
        <v>275</v>
      </c>
      <c r="B174" s="24" t="s">
        <v>69</v>
      </c>
      <c r="C174" s="24"/>
      <c r="D174" s="13">
        <v>200</v>
      </c>
      <c r="E174" s="11">
        <v>2.9</v>
      </c>
      <c r="F174" s="11">
        <v>2.8</v>
      </c>
      <c r="G174" s="10">
        <v>14.9</v>
      </c>
      <c r="H174" s="12">
        <v>94</v>
      </c>
    </row>
    <row r="175" spans="1:8" ht="22.5" customHeight="1">
      <c r="A175" s="12">
        <v>1.1</v>
      </c>
      <c r="B175" s="24" t="s">
        <v>34</v>
      </c>
      <c r="C175" s="24"/>
      <c r="D175" s="13">
        <v>30</v>
      </c>
      <c r="E175" s="12">
        <v>2.4</v>
      </c>
      <c r="F175" s="12">
        <v>0.3</v>
      </c>
      <c r="G175" s="12">
        <v>16.5</v>
      </c>
      <c r="H175" s="13">
        <v>78</v>
      </c>
    </row>
    <row r="176" spans="1:8" ht="11.25" customHeight="1">
      <c r="A176" s="10">
        <v>401.08</v>
      </c>
      <c r="B176" s="24" t="s">
        <v>36</v>
      </c>
      <c r="C176" s="24"/>
      <c r="D176" s="13">
        <v>8</v>
      </c>
      <c r="E176" s="10">
        <v>0.06</v>
      </c>
      <c r="F176" s="12">
        <v>5.8</v>
      </c>
      <c r="G176" s="12">
        <v>0.1</v>
      </c>
      <c r="H176" s="10">
        <v>52.88</v>
      </c>
    </row>
    <row r="177" spans="1:8" ht="11.25" customHeight="1">
      <c r="A177" s="13">
        <v>38</v>
      </c>
      <c r="B177" s="24" t="s">
        <v>30</v>
      </c>
      <c r="C177" s="24"/>
      <c r="D177" s="13">
        <v>100</v>
      </c>
      <c r="E177" s="12">
        <v>0.4</v>
      </c>
      <c r="F177" s="12">
        <v>0.4</v>
      </c>
      <c r="G177" s="12">
        <v>9.8</v>
      </c>
      <c r="H177" s="13">
        <v>47</v>
      </c>
    </row>
    <row r="178" spans="1:8" ht="11.25" customHeight="1">
      <c r="A178" s="32" t="s">
        <v>40</v>
      </c>
      <c r="B178" s="32"/>
      <c r="C178" s="32"/>
      <c r="D178" s="32"/>
      <c r="E178" s="14">
        <f>SUM(E173:E177)</f>
        <v>30.259999999999994</v>
      </c>
      <c r="F178" s="14">
        <f>SUM(F173:F177)</f>
        <v>36.3</v>
      </c>
      <c r="G178" s="14">
        <f>SUM(G173:G177)</f>
        <v>85.49999999999999</v>
      </c>
      <c r="H178" s="14">
        <f>SUM(H173:H177)</f>
        <v>611.7</v>
      </c>
    </row>
    <row r="179" spans="1:8" ht="11.25" customHeight="1">
      <c r="A179" s="25" t="s">
        <v>44</v>
      </c>
      <c r="B179" s="25"/>
      <c r="C179" s="25"/>
      <c r="D179" s="25"/>
      <c r="E179" s="25"/>
      <c r="F179" s="25"/>
      <c r="G179" s="25"/>
      <c r="H179" s="25"/>
    </row>
    <row r="180" spans="1:8" ht="11.25" customHeight="1">
      <c r="A180" s="10">
        <v>53.39</v>
      </c>
      <c r="B180" s="24" t="s">
        <v>43</v>
      </c>
      <c r="C180" s="24"/>
      <c r="D180" s="11" t="s">
        <v>80</v>
      </c>
      <c r="E180" s="10">
        <v>2.1</v>
      </c>
      <c r="F180" s="10">
        <v>7</v>
      </c>
      <c r="G180" s="10">
        <v>10.1</v>
      </c>
      <c r="H180" s="10">
        <v>112</v>
      </c>
    </row>
    <row r="181" spans="1:8" ht="11.25" customHeight="1">
      <c r="A181" s="10">
        <v>445.3</v>
      </c>
      <c r="B181" s="24" t="s">
        <v>62</v>
      </c>
      <c r="C181" s="24"/>
      <c r="D181" s="11">
        <v>80</v>
      </c>
      <c r="E181" s="10">
        <v>12.35</v>
      </c>
      <c r="F181" s="10">
        <v>16.63</v>
      </c>
      <c r="G181" s="10">
        <v>2.87</v>
      </c>
      <c r="H181" s="10">
        <v>201</v>
      </c>
    </row>
    <row r="182" spans="1:8" ht="11.25" customHeight="1">
      <c r="A182" s="10">
        <v>211.05</v>
      </c>
      <c r="B182" s="24" t="s">
        <v>31</v>
      </c>
      <c r="C182" s="24"/>
      <c r="D182" s="11">
        <v>230</v>
      </c>
      <c r="E182" s="10">
        <v>8.4</v>
      </c>
      <c r="F182" s="10">
        <v>6.4</v>
      </c>
      <c r="G182" s="10">
        <v>51</v>
      </c>
      <c r="H182" s="12">
        <v>301</v>
      </c>
    </row>
    <row r="183" spans="1:8" ht="11.25" customHeight="1">
      <c r="A183" s="13">
        <v>281</v>
      </c>
      <c r="B183" s="24" t="s">
        <v>73</v>
      </c>
      <c r="C183" s="24"/>
      <c r="D183" s="13">
        <v>200</v>
      </c>
      <c r="E183" s="11">
        <v>1</v>
      </c>
      <c r="F183" s="11">
        <v>0.05</v>
      </c>
      <c r="G183" s="10">
        <v>27.5</v>
      </c>
      <c r="H183" s="12">
        <v>110</v>
      </c>
    </row>
    <row r="184" spans="1:8" ht="23.25" customHeight="1">
      <c r="A184" s="10">
        <v>420.02</v>
      </c>
      <c r="B184" s="24" t="s">
        <v>34</v>
      </c>
      <c r="C184" s="24"/>
      <c r="D184" s="13">
        <v>40</v>
      </c>
      <c r="E184" s="12">
        <v>3.2</v>
      </c>
      <c r="F184" s="12">
        <v>0.4</v>
      </c>
      <c r="G184" s="13">
        <v>22</v>
      </c>
      <c r="H184" s="13">
        <v>104</v>
      </c>
    </row>
    <row r="185" spans="1:8" ht="11.25" customHeight="1">
      <c r="A185" s="10">
        <v>421.11</v>
      </c>
      <c r="B185" s="24" t="s">
        <v>42</v>
      </c>
      <c r="C185" s="24"/>
      <c r="D185" s="13">
        <v>40</v>
      </c>
      <c r="E185" s="12">
        <v>3.2</v>
      </c>
      <c r="F185" s="12">
        <v>0.4</v>
      </c>
      <c r="G185" s="12">
        <v>18.4</v>
      </c>
      <c r="H185" s="13">
        <v>88</v>
      </c>
    </row>
    <row r="186" spans="1:8" ht="11.25" customHeight="1">
      <c r="A186" s="32" t="s">
        <v>41</v>
      </c>
      <c r="B186" s="32"/>
      <c r="C186" s="32"/>
      <c r="D186" s="32"/>
      <c r="E186" s="14">
        <f>SUM(E180:E185)</f>
        <v>30.25</v>
      </c>
      <c r="F186" s="14">
        <f>SUM(F180:F185)</f>
        <v>30.88</v>
      </c>
      <c r="G186" s="14">
        <f>SUM(G180:G185)</f>
        <v>131.87</v>
      </c>
      <c r="H186" s="14">
        <f>SUM(H180:H185)</f>
        <v>916</v>
      </c>
    </row>
    <row r="187" spans="1:8" ht="11.25" customHeight="1">
      <c r="A187" s="32" t="s">
        <v>12</v>
      </c>
      <c r="B187" s="32"/>
      <c r="C187" s="32"/>
      <c r="D187" s="32"/>
      <c r="E187" s="14">
        <f>E178+E186</f>
        <v>60.50999999999999</v>
      </c>
      <c r="F187" s="14">
        <f>F178+F186</f>
        <v>67.17999999999999</v>
      </c>
      <c r="G187" s="14">
        <f>G178+G186</f>
        <v>217.37</v>
      </c>
      <c r="H187" s="14">
        <f>H178+H186</f>
        <v>1527.7</v>
      </c>
    </row>
    <row r="188" spans="1:8" ht="11.25" customHeight="1">
      <c r="A188" s="3"/>
      <c r="B188" s="4"/>
      <c r="C188" s="4"/>
      <c r="D188" s="4"/>
      <c r="E188" s="4"/>
      <c r="F188" s="4"/>
      <c r="G188" s="4"/>
      <c r="H188" s="4"/>
    </row>
    <row r="189" spans="1:8" ht="11.25" customHeight="1">
      <c r="A189" s="31" t="s">
        <v>25</v>
      </c>
      <c r="B189" s="31"/>
      <c r="C189" s="31"/>
      <c r="D189" s="31"/>
      <c r="E189" s="31"/>
      <c r="F189" s="31"/>
      <c r="G189" s="31"/>
      <c r="H189" s="31"/>
    </row>
    <row r="190" spans="1:8" ht="11.25" customHeight="1">
      <c r="A190" s="5" t="s">
        <v>28</v>
      </c>
      <c r="B190" s="4"/>
      <c r="C190" s="4"/>
      <c r="D190" s="4"/>
      <c r="E190" s="6" t="s">
        <v>0</v>
      </c>
      <c r="F190" s="21" t="s">
        <v>18</v>
      </c>
      <c r="G190" s="22"/>
      <c r="H190" s="22"/>
    </row>
    <row r="191" spans="1:8" ht="11.25" customHeight="1">
      <c r="A191" s="4"/>
      <c r="B191" s="4"/>
      <c r="C191" s="4"/>
      <c r="D191" s="23" t="s">
        <v>2</v>
      </c>
      <c r="E191" s="23"/>
      <c r="F191" s="7" t="s">
        <v>22</v>
      </c>
      <c r="G191" s="4"/>
      <c r="H191" s="4"/>
    </row>
    <row r="192" spans="1:8" ht="21.75" customHeight="1">
      <c r="A192" s="26" t="s">
        <v>4</v>
      </c>
      <c r="B192" s="26" t="s">
        <v>5</v>
      </c>
      <c r="C192" s="26"/>
      <c r="D192" s="26" t="s">
        <v>6</v>
      </c>
      <c r="E192" s="30" t="s">
        <v>7</v>
      </c>
      <c r="F192" s="30"/>
      <c r="G192" s="30"/>
      <c r="H192" s="26" t="s">
        <v>8</v>
      </c>
    </row>
    <row r="193" spans="1:8" ht="21" customHeight="1">
      <c r="A193" s="27"/>
      <c r="B193" s="28"/>
      <c r="C193" s="29"/>
      <c r="D193" s="27"/>
      <c r="E193" s="8" t="s">
        <v>9</v>
      </c>
      <c r="F193" s="8" t="s">
        <v>10</v>
      </c>
      <c r="G193" s="8" t="s">
        <v>11</v>
      </c>
      <c r="H193" s="27"/>
    </row>
    <row r="194" spans="1:8" ht="11.25" customHeight="1">
      <c r="A194" s="9">
        <v>1</v>
      </c>
      <c r="B194" s="33">
        <v>2</v>
      </c>
      <c r="C194" s="33"/>
      <c r="D194" s="9">
        <v>3</v>
      </c>
      <c r="E194" s="9">
        <v>4</v>
      </c>
      <c r="F194" s="9">
        <v>5</v>
      </c>
      <c r="G194" s="9">
        <v>6</v>
      </c>
      <c r="H194" s="9">
        <v>7</v>
      </c>
    </row>
    <row r="195" spans="1:8" ht="11.25" customHeight="1">
      <c r="A195" s="25" t="s">
        <v>39</v>
      </c>
      <c r="B195" s="25"/>
      <c r="C195" s="25"/>
      <c r="D195" s="25"/>
      <c r="E195" s="25"/>
      <c r="F195" s="25"/>
      <c r="G195" s="25"/>
      <c r="H195" s="25"/>
    </row>
    <row r="196" spans="1:8" ht="13.5" customHeight="1">
      <c r="A196" s="10">
        <v>521</v>
      </c>
      <c r="B196" s="24" t="s">
        <v>94</v>
      </c>
      <c r="C196" s="24"/>
      <c r="D196" s="11">
        <v>70</v>
      </c>
      <c r="E196" s="12">
        <v>17.5</v>
      </c>
      <c r="F196" s="10">
        <v>14.7</v>
      </c>
      <c r="G196" s="10">
        <v>0.36</v>
      </c>
      <c r="H196" s="10">
        <v>203</v>
      </c>
    </row>
    <row r="197" spans="1:8" ht="11.25" customHeight="1">
      <c r="A197" s="10">
        <v>138.21</v>
      </c>
      <c r="B197" s="24" t="s">
        <v>37</v>
      </c>
      <c r="C197" s="24"/>
      <c r="D197" s="13">
        <v>230</v>
      </c>
      <c r="E197" s="12">
        <v>4.7</v>
      </c>
      <c r="F197" s="10">
        <v>8.1</v>
      </c>
      <c r="G197" s="12">
        <v>29.9</v>
      </c>
      <c r="H197" s="10">
        <v>215</v>
      </c>
    </row>
    <row r="198" spans="1:8" ht="12.75" customHeight="1">
      <c r="A198" s="13">
        <v>277</v>
      </c>
      <c r="B198" s="24" t="s">
        <v>70</v>
      </c>
      <c r="C198" s="24"/>
      <c r="D198" s="13">
        <v>200</v>
      </c>
      <c r="E198" s="10">
        <v>3.3</v>
      </c>
      <c r="F198" s="10">
        <v>2.5</v>
      </c>
      <c r="G198" s="10">
        <v>13.7</v>
      </c>
      <c r="H198" s="10">
        <v>88</v>
      </c>
    </row>
    <row r="199" spans="1:8" ht="21.75" customHeight="1">
      <c r="A199" s="10">
        <v>420.02</v>
      </c>
      <c r="B199" s="24" t="s">
        <v>34</v>
      </c>
      <c r="C199" s="24"/>
      <c r="D199" s="13">
        <v>40</v>
      </c>
      <c r="E199" s="12">
        <v>3.2</v>
      </c>
      <c r="F199" s="12">
        <v>0.4</v>
      </c>
      <c r="G199" s="13">
        <v>22</v>
      </c>
      <c r="H199" s="13">
        <v>104</v>
      </c>
    </row>
    <row r="200" spans="1:8" ht="11.25" customHeight="1">
      <c r="A200" s="10">
        <v>27.01</v>
      </c>
      <c r="B200" s="24" t="s">
        <v>35</v>
      </c>
      <c r="C200" s="24"/>
      <c r="D200" s="13">
        <v>10</v>
      </c>
      <c r="E200" s="10">
        <v>2.63</v>
      </c>
      <c r="F200" s="10">
        <v>2.66</v>
      </c>
      <c r="G200" s="11"/>
      <c r="H200" s="13">
        <v>35</v>
      </c>
    </row>
    <row r="201" spans="1:8" ht="11.25" customHeight="1">
      <c r="A201" s="32" t="s">
        <v>40</v>
      </c>
      <c r="B201" s="32"/>
      <c r="C201" s="32"/>
      <c r="D201" s="32"/>
      <c r="E201" s="14">
        <f>SUM(E196:E200)</f>
        <v>31.33</v>
      </c>
      <c r="F201" s="14">
        <f>SUM(F196:F200)</f>
        <v>28.359999999999996</v>
      </c>
      <c r="G201" s="14">
        <f>SUM(G196:G200)</f>
        <v>65.96</v>
      </c>
      <c r="H201" s="14">
        <f>SUM(H196:H200)</f>
        <v>645</v>
      </c>
    </row>
    <row r="202" spans="1:8" ht="11.25" customHeight="1">
      <c r="A202" s="25" t="s">
        <v>44</v>
      </c>
      <c r="B202" s="25"/>
      <c r="C202" s="25"/>
      <c r="D202" s="25"/>
      <c r="E202" s="25"/>
      <c r="F202" s="25"/>
      <c r="G202" s="25"/>
      <c r="H202" s="25"/>
    </row>
    <row r="203" spans="1:8" ht="11.25" customHeight="1">
      <c r="A203" s="10">
        <v>2.1</v>
      </c>
      <c r="B203" s="24" t="s">
        <v>59</v>
      </c>
      <c r="C203" s="24"/>
      <c r="D203" s="11">
        <v>100</v>
      </c>
      <c r="E203" s="10">
        <v>1.6</v>
      </c>
      <c r="F203" s="10">
        <v>9</v>
      </c>
      <c r="G203" s="10">
        <v>9.1</v>
      </c>
      <c r="H203" s="10">
        <v>124</v>
      </c>
    </row>
    <row r="204" spans="1:8" ht="11.25" customHeight="1">
      <c r="A204" s="10">
        <v>67.32</v>
      </c>
      <c r="B204" s="24" t="s">
        <v>53</v>
      </c>
      <c r="C204" s="24"/>
      <c r="D204" s="11" t="s">
        <v>80</v>
      </c>
      <c r="E204" s="10">
        <v>2.4</v>
      </c>
      <c r="F204" s="10">
        <v>6.2</v>
      </c>
      <c r="G204" s="10">
        <v>17.8</v>
      </c>
      <c r="H204" s="10">
        <v>136</v>
      </c>
    </row>
    <row r="205" spans="1:8" ht="11.25" customHeight="1">
      <c r="A205" s="10">
        <v>47.25</v>
      </c>
      <c r="B205" s="24" t="s">
        <v>92</v>
      </c>
      <c r="C205" s="24"/>
      <c r="D205" s="11" t="s">
        <v>93</v>
      </c>
      <c r="E205" s="10">
        <v>12</v>
      </c>
      <c r="F205" s="10">
        <v>16</v>
      </c>
      <c r="G205" s="10">
        <v>4</v>
      </c>
      <c r="H205" s="10">
        <v>174</v>
      </c>
    </row>
    <row r="206" spans="1:8" ht="11.25" customHeight="1">
      <c r="A206" s="10">
        <v>302.01</v>
      </c>
      <c r="B206" s="24" t="s">
        <v>38</v>
      </c>
      <c r="C206" s="24"/>
      <c r="D206" s="11" t="s">
        <v>48</v>
      </c>
      <c r="E206" s="10">
        <v>11.3</v>
      </c>
      <c r="F206" s="10">
        <v>11.2</v>
      </c>
      <c r="G206" s="10">
        <v>46.3</v>
      </c>
      <c r="H206" s="10">
        <v>333</v>
      </c>
    </row>
    <row r="207" spans="1:8" ht="11.25" customHeight="1">
      <c r="A207" s="10">
        <v>272</v>
      </c>
      <c r="B207" s="24" t="s">
        <v>72</v>
      </c>
      <c r="C207" s="24"/>
      <c r="D207" s="13">
        <v>200</v>
      </c>
      <c r="E207" s="11">
        <v>1.6</v>
      </c>
      <c r="F207" s="11">
        <v>1.8</v>
      </c>
      <c r="G207" s="12">
        <v>12.4</v>
      </c>
      <c r="H207" s="13">
        <v>69</v>
      </c>
    </row>
    <row r="208" spans="1:8" ht="22.5" customHeight="1">
      <c r="A208" s="10">
        <v>420.05</v>
      </c>
      <c r="B208" s="24" t="s">
        <v>34</v>
      </c>
      <c r="C208" s="24"/>
      <c r="D208" s="13">
        <v>45</v>
      </c>
      <c r="E208" s="12">
        <v>3.6</v>
      </c>
      <c r="F208" s="10">
        <v>0.45</v>
      </c>
      <c r="G208" s="10">
        <v>24.75</v>
      </c>
      <c r="H208" s="13">
        <v>117</v>
      </c>
    </row>
    <row r="209" spans="1:8" ht="11.25" customHeight="1">
      <c r="A209" s="10">
        <v>421.11</v>
      </c>
      <c r="B209" s="24" t="s">
        <v>42</v>
      </c>
      <c r="C209" s="24"/>
      <c r="D209" s="13">
        <v>40</v>
      </c>
      <c r="E209" s="12">
        <v>3.2</v>
      </c>
      <c r="F209" s="12">
        <v>0.4</v>
      </c>
      <c r="G209" s="12">
        <v>18.4</v>
      </c>
      <c r="H209" s="13">
        <v>88</v>
      </c>
    </row>
    <row r="210" spans="1:8" ht="11.25" customHeight="1">
      <c r="A210" s="32" t="s">
        <v>41</v>
      </c>
      <c r="B210" s="32"/>
      <c r="C210" s="32"/>
      <c r="D210" s="32"/>
      <c r="E210" s="14">
        <f>SUM(E203:E209)</f>
        <v>35.7</v>
      </c>
      <c r="F210" s="14">
        <f>SUM(F203:F209)</f>
        <v>45.05</v>
      </c>
      <c r="G210" s="14">
        <f>SUM(G203:G209)</f>
        <v>132.75</v>
      </c>
      <c r="H210" s="14">
        <f>SUM(H203:H209)</f>
        <v>1041</v>
      </c>
    </row>
    <row r="211" spans="1:8" ht="11.25" customHeight="1">
      <c r="A211" s="32" t="s">
        <v>12</v>
      </c>
      <c r="B211" s="32"/>
      <c r="C211" s="32"/>
      <c r="D211" s="32"/>
      <c r="E211" s="14">
        <f>E201+E210</f>
        <v>67.03</v>
      </c>
      <c r="F211" s="14">
        <f>F201+F210</f>
        <v>73.41</v>
      </c>
      <c r="G211" s="14">
        <f>G201+G210</f>
        <v>198.70999999999998</v>
      </c>
      <c r="H211" s="14">
        <f>H201+H210</f>
        <v>1686</v>
      </c>
    </row>
    <row r="212" spans="1:8" ht="11.25" customHeight="1">
      <c r="A212" s="3"/>
      <c r="B212" s="4"/>
      <c r="C212" s="4"/>
      <c r="D212" s="4"/>
      <c r="E212" s="4"/>
      <c r="F212" s="4"/>
      <c r="G212" s="4"/>
      <c r="H212" s="4"/>
    </row>
    <row r="213" spans="1:8" ht="11.25" customHeight="1">
      <c r="A213" s="31" t="s">
        <v>26</v>
      </c>
      <c r="B213" s="31"/>
      <c r="C213" s="31"/>
      <c r="D213" s="31"/>
      <c r="E213" s="31"/>
      <c r="F213" s="31"/>
      <c r="G213" s="31"/>
      <c r="H213" s="31"/>
    </row>
    <row r="214" spans="1:8" ht="11.25" customHeight="1">
      <c r="A214" s="5" t="s">
        <v>28</v>
      </c>
      <c r="B214" s="4"/>
      <c r="C214" s="4"/>
      <c r="D214" s="4"/>
      <c r="E214" s="6" t="s">
        <v>0</v>
      </c>
      <c r="F214" s="21" t="s">
        <v>20</v>
      </c>
      <c r="G214" s="22"/>
      <c r="H214" s="22"/>
    </row>
    <row r="215" spans="1:8" ht="11.25" customHeight="1">
      <c r="A215" s="4"/>
      <c r="B215" s="4"/>
      <c r="C215" s="4"/>
      <c r="D215" s="23" t="s">
        <v>2</v>
      </c>
      <c r="E215" s="23"/>
      <c r="F215" s="7" t="s">
        <v>22</v>
      </c>
      <c r="G215" s="4"/>
      <c r="H215" s="4"/>
    </row>
    <row r="216" spans="1:8" ht="21.75" customHeight="1">
      <c r="A216" s="26" t="s">
        <v>4</v>
      </c>
      <c r="B216" s="26" t="s">
        <v>5</v>
      </c>
      <c r="C216" s="26"/>
      <c r="D216" s="26" t="s">
        <v>6</v>
      </c>
      <c r="E216" s="30" t="s">
        <v>7</v>
      </c>
      <c r="F216" s="30"/>
      <c r="G216" s="30"/>
      <c r="H216" s="26" t="s">
        <v>8</v>
      </c>
    </row>
    <row r="217" spans="1:8" ht="21" customHeight="1">
      <c r="A217" s="27"/>
      <c r="B217" s="28"/>
      <c r="C217" s="29"/>
      <c r="D217" s="27"/>
      <c r="E217" s="8" t="s">
        <v>9</v>
      </c>
      <c r="F217" s="8" t="s">
        <v>10</v>
      </c>
      <c r="G217" s="8" t="s">
        <v>11</v>
      </c>
      <c r="H217" s="27"/>
    </row>
    <row r="218" spans="1:8" ht="11.25" customHeight="1">
      <c r="A218" s="9">
        <v>1</v>
      </c>
      <c r="B218" s="33">
        <v>2</v>
      </c>
      <c r="C218" s="33"/>
      <c r="D218" s="9">
        <v>3</v>
      </c>
      <c r="E218" s="9">
        <v>4</v>
      </c>
      <c r="F218" s="9">
        <v>5</v>
      </c>
      <c r="G218" s="9">
        <v>6</v>
      </c>
      <c r="H218" s="9">
        <v>7</v>
      </c>
    </row>
    <row r="219" spans="1:8" ht="11.25" customHeight="1">
      <c r="A219" s="25" t="s">
        <v>39</v>
      </c>
      <c r="B219" s="25"/>
      <c r="C219" s="25"/>
      <c r="D219" s="25"/>
      <c r="E219" s="25"/>
      <c r="F219" s="25"/>
      <c r="G219" s="25"/>
      <c r="H219" s="25"/>
    </row>
    <row r="220" spans="1:8" ht="15" customHeight="1">
      <c r="A220" s="10">
        <v>187</v>
      </c>
      <c r="B220" s="24" t="s">
        <v>66</v>
      </c>
      <c r="C220" s="24"/>
      <c r="D220" s="11" t="s">
        <v>79</v>
      </c>
      <c r="E220" s="10">
        <v>9.3</v>
      </c>
      <c r="F220" s="10">
        <v>11</v>
      </c>
      <c r="G220" s="10">
        <v>44</v>
      </c>
      <c r="H220" s="10">
        <v>312</v>
      </c>
    </row>
    <row r="221" spans="1:8" ht="11.25" customHeight="1">
      <c r="A221" s="13">
        <v>299</v>
      </c>
      <c r="B221" s="24" t="s">
        <v>68</v>
      </c>
      <c r="C221" s="24"/>
      <c r="D221" s="13">
        <v>200</v>
      </c>
      <c r="E221" s="11">
        <v>0.2</v>
      </c>
      <c r="F221" s="11">
        <v>0</v>
      </c>
      <c r="G221" s="10">
        <v>3.9</v>
      </c>
      <c r="H221" s="12">
        <v>16</v>
      </c>
    </row>
    <row r="222" spans="1:8" ht="24" customHeight="1">
      <c r="A222" s="10">
        <v>420.02</v>
      </c>
      <c r="B222" s="24" t="s">
        <v>34</v>
      </c>
      <c r="C222" s="24"/>
      <c r="D222" s="13">
        <v>40</v>
      </c>
      <c r="E222" s="12">
        <v>3.2</v>
      </c>
      <c r="F222" s="12">
        <v>0.4</v>
      </c>
      <c r="G222" s="13">
        <v>22</v>
      </c>
      <c r="H222" s="13">
        <v>104</v>
      </c>
    </row>
    <row r="223" spans="1:8" ht="11.25" customHeight="1">
      <c r="A223" s="13">
        <v>401</v>
      </c>
      <c r="B223" s="24" t="s">
        <v>36</v>
      </c>
      <c r="C223" s="24"/>
      <c r="D223" s="13">
        <v>10</v>
      </c>
      <c r="E223" s="10">
        <v>0.08</v>
      </c>
      <c r="F223" s="10">
        <v>7.25</v>
      </c>
      <c r="G223" s="10">
        <v>0.13</v>
      </c>
      <c r="H223" s="12">
        <v>66.1</v>
      </c>
    </row>
    <row r="224" spans="1:8" ht="11.25" customHeight="1">
      <c r="A224" s="10">
        <v>27.01</v>
      </c>
      <c r="B224" s="24" t="s">
        <v>35</v>
      </c>
      <c r="C224" s="24"/>
      <c r="D224" s="13">
        <v>10</v>
      </c>
      <c r="E224" s="10">
        <v>2.63</v>
      </c>
      <c r="F224" s="10">
        <v>2.66</v>
      </c>
      <c r="G224" s="11"/>
      <c r="H224" s="13">
        <v>35</v>
      </c>
    </row>
    <row r="225" spans="1:8" ht="13.5" customHeight="1">
      <c r="A225" s="10">
        <v>476.01</v>
      </c>
      <c r="B225" s="24" t="s">
        <v>29</v>
      </c>
      <c r="C225" s="24"/>
      <c r="D225" s="13">
        <v>100</v>
      </c>
      <c r="E225" s="12">
        <v>3.2</v>
      </c>
      <c r="F225" s="12">
        <v>3.2</v>
      </c>
      <c r="G225" s="12">
        <v>4.5</v>
      </c>
      <c r="H225" s="13">
        <v>62</v>
      </c>
    </row>
    <row r="226" spans="1:8" ht="11.25" customHeight="1">
      <c r="A226" s="37" t="s">
        <v>40</v>
      </c>
      <c r="B226" s="38"/>
      <c r="C226" s="39"/>
      <c r="D226" s="17"/>
      <c r="E226" s="14">
        <f>SUM(E220:E225)</f>
        <v>18.61</v>
      </c>
      <c r="F226" s="14">
        <f>SUM(F220:F225)</f>
        <v>24.509999999999998</v>
      </c>
      <c r="G226" s="14">
        <f>SUM(G220:G225)</f>
        <v>74.53</v>
      </c>
      <c r="H226" s="14">
        <f>SUM(H220:H225)</f>
        <v>595.1</v>
      </c>
    </row>
    <row r="227" spans="1:8" ht="11.25" customHeight="1">
      <c r="A227" s="25" t="s">
        <v>44</v>
      </c>
      <c r="B227" s="25"/>
      <c r="C227" s="25"/>
      <c r="D227" s="25"/>
      <c r="E227" s="25"/>
      <c r="F227" s="25"/>
      <c r="G227" s="25"/>
      <c r="H227" s="25"/>
    </row>
    <row r="228" spans="1:8" ht="11.25" customHeight="1">
      <c r="A228" s="12">
        <v>129.2</v>
      </c>
      <c r="B228" s="24" t="s">
        <v>50</v>
      </c>
      <c r="C228" s="24"/>
      <c r="D228" s="13">
        <v>300</v>
      </c>
      <c r="E228" s="10">
        <v>9.6</v>
      </c>
      <c r="F228" s="10">
        <v>5.3</v>
      </c>
      <c r="G228" s="10">
        <v>38.2</v>
      </c>
      <c r="H228" s="10">
        <v>242</v>
      </c>
    </row>
    <row r="229" spans="1:8" ht="11.25" customHeight="1">
      <c r="A229" s="10">
        <v>233.23</v>
      </c>
      <c r="B229" s="24" t="s">
        <v>64</v>
      </c>
      <c r="C229" s="24"/>
      <c r="D229" s="13">
        <v>1</v>
      </c>
      <c r="E229" s="10">
        <v>19.83</v>
      </c>
      <c r="F229" s="10">
        <v>17.99</v>
      </c>
      <c r="G229" s="10">
        <v>2.93</v>
      </c>
      <c r="H229" s="10">
        <v>297</v>
      </c>
    </row>
    <row r="230" spans="1:8" ht="11.25" customHeight="1">
      <c r="A230" s="10">
        <v>211.47</v>
      </c>
      <c r="B230" s="24" t="s">
        <v>31</v>
      </c>
      <c r="C230" s="24"/>
      <c r="D230" s="11">
        <v>230</v>
      </c>
      <c r="E230" s="10">
        <v>8.4</v>
      </c>
      <c r="F230" s="10">
        <v>6.4</v>
      </c>
      <c r="G230" s="10">
        <v>51</v>
      </c>
      <c r="H230" s="10">
        <v>301</v>
      </c>
    </row>
    <row r="231" spans="1:8" ht="11.25" customHeight="1">
      <c r="A231" s="10">
        <v>283</v>
      </c>
      <c r="B231" s="24" t="s">
        <v>71</v>
      </c>
      <c r="C231" s="24"/>
      <c r="D231" s="13">
        <v>200</v>
      </c>
      <c r="E231" s="10">
        <v>0.1</v>
      </c>
      <c r="F231" s="10">
        <v>0.01</v>
      </c>
      <c r="G231" s="10">
        <v>18.9</v>
      </c>
      <c r="H231" s="10">
        <v>73</v>
      </c>
    </row>
    <row r="232" spans="1:8" ht="23.25" customHeight="1">
      <c r="A232" s="10">
        <v>420.02</v>
      </c>
      <c r="B232" s="24" t="s">
        <v>34</v>
      </c>
      <c r="C232" s="24"/>
      <c r="D232" s="13">
        <v>40</v>
      </c>
      <c r="E232" s="12">
        <v>3.2</v>
      </c>
      <c r="F232" s="12">
        <v>0.4</v>
      </c>
      <c r="G232" s="13">
        <v>22</v>
      </c>
      <c r="H232" s="13">
        <v>104</v>
      </c>
    </row>
    <row r="233" spans="1:8" ht="11.25" customHeight="1">
      <c r="A233" s="10">
        <v>421.11</v>
      </c>
      <c r="B233" s="24" t="s">
        <v>42</v>
      </c>
      <c r="C233" s="24"/>
      <c r="D233" s="13">
        <v>40</v>
      </c>
      <c r="E233" s="12">
        <v>3.2</v>
      </c>
      <c r="F233" s="12">
        <v>0.4</v>
      </c>
      <c r="G233" s="12">
        <v>18.4</v>
      </c>
      <c r="H233" s="13">
        <v>88</v>
      </c>
    </row>
    <row r="234" spans="1:8" ht="11.25" customHeight="1">
      <c r="A234" s="32" t="s">
        <v>41</v>
      </c>
      <c r="B234" s="32"/>
      <c r="C234" s="32"/>
      <c r="D234" s="32"/>
      <c r="E234" s="14">
        <f>SUM(E228:E233)</f>
        <v>44.330000000000005</v>
      </c>
      <c r="F234" s="14">
        <f>SUM(F228:F233)</f>
        <v>30.499999999999996</v>
      </c>
      <c r="G234" s="14">
        <f>SUM(G228:G233)</f>
        <v>151.43</v>
      </c>
      <c r="H234" s="14">
        <f>SUM(H228:H233)</f>
        <v>1105</v>
      </c>
    </row>
    <row r="235" spans="1:8" ht="11.25" customHeight="1">
      <c r="A235" s="32" t="s">
        <v>12</v>
      </c>
      <c r="B235" s="32"/>
      <c r="C235" s="32"/>
      <c r="D235" s="32"/>
      <c r="E235" s="14">
        <f>E226+E234</f>
        <v>62.940000000000005</v>
      </c>
      <c r="F235" s="14">
        <f>F226+F234</f>
        <v>55.00999999999999</v>
      </c>
      <c r="G235" s="14">
        <f>G226+G234</f>
        <v>225.96</v>
      </c>
      <c r="H235" s="14">
        <f>H226+H234</f>
        <v>1700.1</v>
      </c>
    </row>
    <row r="236" spans="1:8" ht="11.25" customHeight="1">
      <c r="A236" s="32" t="s">
        <v>27</v>
      </c>
      <c r="B236" s="32"/>
      <c r="C236" s="32"/>
      <c r="D236" s="32"/>
      <c r="E236" s="14">
        <f>E27+E50+E72+E95+E118+E140+E164+E187+E211+E235</f>
        <v>614.35</v>
      </c>
      <c r="F236" s="14">
        <f>F27+F50+F72+F95+F118+F140+F164+F187+F211+F235</f>
        <v>617.07</v>
      </c>
      <c r="G236" s="14">
        <f>G27+G50+G72+G95+G118+G140+G164+G187+G211+G235</f>
        <v>2192.39</v>
      </c>
      <c r="H236" s="14">
        <f>H27+H50+H72+H95+H118+H140+H164+H187+H211+H235</f>
        <v>16333.910000000002</v>
      </c>
    </row>
    <row r="237" spans="1:8" ht="11.25" customHeight="1">
      <c r="A237" s="32" t="s">
        <v>27</v>
      </c>
      <c r="B237" s="32"/>
      <c r="C237" s="32"/>
      <c r="D237" s="32"/>
      <c r="E237" s="14">
        <f>E236/10</f>
        <v>61.435</v>
      </c>
      <c r="F237" s="14">
        <f>F236/10</f>
        <v>61.70700000000001</v>
      </c>
      <c r="G237" s="14">
        <f>G236/10</f>
        <v>219.23899999999998</v>
      </c>
      <c r="H237" s="14">
        <f>H236/10</f>
        <v>1633.391</v>
      </c>
    </row>
    <row r="238" spans="1:8" ht="11.25" customHeight="1">
      <c r="A238" s="4"/>
      <c r="B238" s="4"/>
      <c r="C238" s="4"/>
      <c r="D238" s="4"/>
      <c r="E238" s="4"/>
      <c r="F238" s="4"/>
      <c r="G238" s="4"/>
      <c r="H238" s="4"/>
    </row>
    <row r="239" spans="1:8" ht="11.25" customHeight="1">
      <c r="A239" s="2"/>
      <c r="B239" s="18"/>
      <c r="C239" s="2"/>
      <c r="D239" s="2"/>
      <c r="E239" s="2"/>
      <c r="F239" s="2"/>
      <c r="G239" s="2"/>
      <c r="H239" s="18"/>
    </row>
    <row r="240" spans="1:8" ht="11.25" customHeight="1">
      <c r="A240" s="2"/>
      <c r="B240" s="2"/>
      <c r="C240" s="2"/>
      <c r="D240" s="2"/>
      <c r="E240" s="2"/>
      <c r="F240" s="2"/>
      <c r="G240" s="19"/>
      <c r="H240" s="2"/>
    </row>
    <row r="241" spans="1:8" ht="12.75">
      <c r="A241" s="2"/>
      <c r="B241" s="2"/>
      <c r="C241" s="2"/>
      <c r="D241" s="2"/>
      <c r="E241" s="2"/>
      <c r="F241" s="2"/>
      <c r="G241" s="2"/>
      <c r="H241" s="2"/>
    </row>
    <row r="242" spans="1:8" ht="12.75">
      <c r="A242" s="2"/>
      <c r="B242" s="2"/>
      <c r="C242" s="2"/>
      <c r="D242" s="2"/>
      <c r="E242" s="2"/>
      <c r="F242" s="2"/>
      <c r="G242" s="2"/>
      <c r="H242" s="2"/>
    </row>
    <row r="243" spans="1:8" ht="12.75">
      <c r="A243" s="2"/>
      <c r="B243" s="2"/>
      <c r="C243" s="2"/>
      <c r="D243" s="2"/>
      <c r="E243" s="2"/>
      <c r="F243" s="2"/>
      <c r="G243" s="2"/>
      <c r="H243" s="2"/>
    </row>
    <row r="244" spans="1:8" ht="12.75">
      <c r="A244" s="2"/>
      <c r="B244" s="2"/>
      <c r="C244" s="2"/>
      <c r="D244" s="2"/>
      <c r="E244" s="2"/>
      <c r="F244" s="2"/>
      <c r="G244" s="2"/>
      <c r="H244" s="2"/>
    </row>
    <row r="245" spans="1:8" ht="12.75">
      <c r="A245" s="2"/>
      <c r="B245" s="2"/>
      <c r="C245" s="2"/>
      <c r="D245" s="2"/>
      <c r="E245" s="2"/>
      <c r="F245" s="2"/>
      <c r="G245" s="2"/>
      <c r="H245" s="2"/>
    </row>
    <row r="246" spans="1:8" ht="12.75">
      <c r="A246" s="2"/>
      <c r="B246" s="2"/>
      <c r="C246" s="2"/>
      <c r="D246" s="2"/>
      <c r="E246" s="2"/>
      <c r="F246" s="2"/>
      <c r="G246" s="2"/>
      <c r="H246" s="2"/>
    </row>
    <row r="247" spans="1:8" ht="12.75">
      <c r="A247" s="2"/>
      <c r="B247" s="2"/>
      <c r="C247" s="2"/>
      <c r="D247" s="2"/>
      <c r="E247" s="2"/>
      <c r="F247" s="2"/>
      <c r="G247" s="2"/>
      <c r="H247" s="2"/>
    </row>
    <row r="248" spans="1:8" ht="12.75">
      <c r="A248" s="2"/>
      <c r="B248" s="2"/>
      <c r="C248" s="2"/>
      <c r="D248" s="2"/>
      <c r="E248" s="2"/>
      <c r="F248" s="2"/>
      <c r="G248" s="2"/>
      <c r="H248" s="2"/>
    </row>
    <row r="249" spans="1:8" ht="12.75">
      <c r="A249" s="2"/>
      <c r="B249" s="2"/>
      <c r="C249" s="2"/>
      <c r="D249" s="2"/>
      <c r="E249" s="2"/>
      <c r="F249" s="2"/>
      <c r="G249" s="2"/>
      <c r="H249" s="2"/>
    </row>
    <row r="250" spans="1:8" ht="12.75">
      <c r="A250" s="2"/>
      <c r="B250" s="2"/>
      <c r="C250" s="2"/>
      <c r="D250" s="2"/>
      <c r="E250" s="2"/>
      <c r="F250" s="2"/>
      <c r="G250" s="2"/>
      <c r="H250" s="2"/>
    </row>
    <row r="251" spans="1:8" ht="12.75">
      <c r="A251" s="2"/>
      <c r="B251" s="2"/>
      <c r="C251" s="2"/>
      <c r="D251" s="2"/>
      <c r="E251" s="2"/>
      <c r="F251" s="2"/>
      <c r="G251" s="2"/>
      <c r="H251" s="2"/>
    </row>
    <row r="252" spans="1:8" ht="12.75">
      <c r="A252" s="2"/>
      <c r="B252" s="2"/>
      <c r="C252" s="2"/>
      <c r="D252" s="2"/>
      <c r="E252" s="2"/>
      <c r="F252" s="2"/>
      <c r="G252" s="2"/>
      <c r="H252" s="2"/>
    </row>
  </sheetData>
  <sheetProtection/>
  <mergeCells count="255">
    <mergeCell ref="B12:C12"/>
    <mergeCell ref="B47:C47"/>
    <mergeCell ref="B44:C44"/>
    <mergeCell ref="B24:C24"/>
    <mergeCell ref="A41:D41"/>
    <mergeCell ref="E4:H4"/>
    <mergeCell ref="E5:F5"/>
    <mergeCell ref="B48:C48"/>
    <mergeCell ref="A42:H42"/>
    <mergeCell ref="E32:G32"/>
    <mergeCell ref="B26:C26"/>
    <mergeCell ref="A27:D27"/>
    <mergeCell ref="A28:D28"/>
    <mergeCell ref="B45:C45"/>
    <mergeCell ref="B46:C46"/>
    <mergeCell ref="A234:D234"/>
    <mergeCell ref="A63:C63"/>
    <mergeCell ref="A71:C71"/>
    <mergeCell ref="A72:C72"/>
    <mergeCell ref="A64:H64"/>
    <mergeCell ref="B204:C204"/>
    <mergeCell ref="B158:C158"/>
    <mergeCell ref="D215:E215"/>
    <mergeCell ref="B225:C225"/>
    <mergeCell ref="D31:E31"/>
    <mergeCell ref="B231:C231"/>
    <mergeCell ref="B232:C232"/>
    <mergeCell ref="B233:C233"/>
    <mergeCell ref="A49:C49"/>
    <mergeCell ref="A32:A33"/>
    <mergeCell ref="B32:C33"/>
    <mergeCell ref="D32:D33"/>
    <mergeCell ref="A178:D178"/>
    <mergeCell ref="B171:C171"/>
    <mergeCell ref="A179:H179"/>
    <mergeCell ref="B228:C228"/>
    <mergeCell ref="B200:C200"/>
    <mergeCell ref="A201:D201"/>
    <mergeCell ref="B194:C194"/>
    <mergeCell ref="A195:H195"/>
    <mergeCell ref="B206:C206"/>
    <mergeCell ref="A226:C226"/>
    <mergeCell ref="D168:E168"/>
    <mergeCell ref="A172:H172"/>
    <mergeCell ref="A169:A170"/>
    <mergeCell ref="A216:A217"/>
    <mergeCell ref="B125:C125"/>
    <mergeCell ref="A155:H155"/>
    <mergeCell ref="B156:C156"/>
    <mergeCell ref="B157:C157"/>
    <mergeCell ref="B182:C182"/>
    <mergeCell ref="B177:C177"/>
    <mergeCell ref="B136:C136"/>
    <mergeCell ref="A133:H133"/>
    <mergeCell ref="B134:C134"/>
    <mergeCell ref="B135:C135"/>
    <mergeCell ref="B131:C131"/>
    <mergeCell ref="A132:D132"/>
    <mergeCell ref="B91:C91"/>
    <mergeCell ref="A87:H87"/>
    <mergeCell ref="B88:C88"/>
    <mergeCell ref="B89:C89"/>
    <mergeCell ref="B85:C85"/>
    <mergeCell ref="A86:D86"/>
    <mergeCell ref="A74:H74"/>
    <mergeCell ref="F75:H75"/>
    <mergeCell ref="B65:C65"/>
    <mergeCell ref="B66:C66"/>
    <mergeCell ref="B67:C67"/>
    <mergeCell ref="B68:C68"/>
    <mergeCell ref="B69:C69"/>
    <mergeCell ref="B70:C70"/>
    <mergeCell ref="D216:D217"/>
    <mergeCell ref="E216:G216"/>
    <mergeCell ref="A227:H227"/>
    <mergeCell ref="A211:D211"/>
    <mergeCell ref="A213:H213"/>
    <mergeCell ref="F214:H214"/>
    <mergeCell ref="H216:H217"/>
    <mergeCell ref="B224:C224"/>
    <mergeCell ref="B216:C217"/>
    <mergeCell ref="B223:C223"/>
    <mergeCell ref="A236:D236"/>
    <mergeCell ref="A237:D237"/>
    <mergeCell ref="B218:C218"/>
    <mergeCell ref="A219:H219"/>
    <mergeCell ref="B220:C220"/>
    <mergeCell ref="B221:C221"/>
    <mergeCell ref="B222:C222"/>
    <mergeCell ref="B229:C229"/>
    <mergeCell ref="B230:C230"/>
    <mergeCell ref="A235:D235"/>
    <mergeCell ref="B208:C208"/>
    <mergeCell ref="B209:C209"/>
    <mergeCell ref="A210:D210"/>
    <mergeCell ref="B196:C196"/>
    <mergeCell ref="B197:C197"/>
    <mergeCell ref="B198:C198"/>
    <mergeCell ref="B199:C199"/>
    <mergeCell ref="B203:C203"/>
    <mergeCell ref="A202:H202"/>
    <mergeCell ref="B207:C207"/>
    <mergeCell ref="A192:A193"/>
    <mergeCell ref="B192:C193"/>
    <mergeCell ref="D192:D193"/>
    <mergeCell ref="E192:G192"/>
    <mergeCell ref="H192:H193"/>
    <mergeCell ref="A187:D187"/>
    <mergeCell ref="A189:H189"/>
    <mergeCell ref="F190:H190"/>
    <mergeCell ref="D191:E191"/>
    <mergeCell ref="B183:C183"/>
    <mergeCell ref="B184:C184"/>
    <mergeCell ref="B185:C185"/>
    <mergeCell ref="A186:D186"/>
    <mergeCell ref="B173:C173"/>
    <mergeCell ref="B174:C174"/>
    <mergeCell ref="B175:C175"/>
    <mergeCell ref="B176:C176"/>
    <mergeCell ref="B181:C181"/>
    <mergeCell ref="B180:C180"/>
    <mergeCell ref="B169:C170"/>
    <mergeCell ref="D169:D170"/>
    <mergeCell ref="E169:G169"/>
    <mergeCell ref="H169:H170"/>
    <mergeCell ref="B153:C153"/>
    <mergeCell ref="A154:D154"/>
    <mergeCell ref="A164:D164"/>
    <mergeCell ref="A166:H166"/>
    <mergeCell ref="F167:H167"/>
    <mergeCell ref="B159:C159"/>
    <mergeCell ref="B160:C160"/>
    <mergeCell ref="B161:C161"/>
    <mergeCell ref="B162:C162"/>
    <mergeCell ref="A163:D163"/>
    <mergeCell ref="B147:C147"/>
    <mergeCell ref="A148:H148"/>
    <mergeCell ref="B149:C149"/>
    <mergeCell ref="B150:C150"/>
    <mergeCell ref="B151:C151"/>
    <mergeCell ref="B152:C152"/>
    <mergeCell ref="D144:E144"/>
    <mergeCell ref="A145:A146"/>
    <mergeCell ref="B145:C146"/>
    <mergeCell ref="D145:D146"/>
    <mergeCell ref="E145:G145"/>
    <mergeCell ref="H145:H146"/>
    <mergeCell ref="A140:D140"/>
    <mergeCell ref="A142:H142"/>
    <mergeCell ref="F143:H143"/>
    <mergeCell ref="B137:C137"/>
    <mergeCell ref="B138:C138"/>
    <mergeCell ref="A139:D139"/>
    <mergeCell ref="A126:H126"/>
    <mergeCell ref="B127:C127"/>
    <mergeCell ref="B128:C128"/>
    <mergeCell ref="B129:C129"/>
    <mergeCell ref="B130:C130"/>
    <mergeCell ref="D122:E122"/>
    <mergeCell ref="A123:A124"/>
    <mergeCell ref="B123:C124"/>
    <mergeCell ref="D123:D124"/>
    <mergeCell ref="E123:G123"/>
    <mergeCell ref="H123:H124"/>
    <mergeCell ref="B108:C108"/>
    <mergeCell ref="A109:D109"/>
    <mergeCell ref="A118:D118"/>
    <mergeCell ref="A120:H120"/>
    <mergeCell ref="F121:H121"/>
    <mergeCell ref="B113:C113"/>
    <mergeCell ref="B114:C114"/>
    <mergeCell ref="B115:C115"/>
    <mergeCell ref="B116:C116"/>
    <mergeCell ref="A117:D117"/>
    <mergeCell ref="B102:C102"/>
    <mergeCell ref="A103:H103"/>
    <mergeCell ref="B104:C104"/>
    <mergeCell ref="B105:C105"/>
    <mergeCell ref="B106:C106"/>
    <mergeCell ref="B107:C107"/>
    <mergeCell ref="A110:H110"/>
    <mergeCell ref="B111:C111"/>
    <mergeCell ref="B112:C112"/>
    <mergeCell ref="D99:E99"/>
    <mergeCell ref="A100:A101"/>
    <mergeCell ref="B100:C101"/>
    <mergeCell ref="D100:D101"/>
    <mergeCell ref="E100:G100"/>
    <mergeCell ref="H100:H101"/>
    <mergeCell ref="D77:D78"/>
    <mergeCell ref="A95:D95"/>
    <mergeCell ref="A97:H97"/>
    <mergeCell ref="F98:H98"/>
    <mergeCell ref="B92:C92"/>
    <mergeCell ref="B93:C93"/>
    <mergeCell ref="A94:D94"/>
    <mergeCell ref="E77:G77"/>
    <mergeCell ref="H77:H78"/>
    <mergeCell ref="B90:C90"/>
    <mergeCell ref="B62:C62"/>
    <mergeCell ref="A80:H80"/>
    <mergeCell ref="B81:C81"/>
    <mergeCell ref="B82:C82"/>
    <mergeCell ref="B83:C83"/>
    <mergeCell ref="B84:C84"/>
    <mergeCell ref="D76:E76"/>
    <mergeCell ref="A77:A78"/>
    <mergeCell ref="B77:C78"/>
    <mergeCell ref="B79:C79"/>
    <mergeCell ref="H55:H56"/>
    <mergeCell ref="B57:C57"/>
    <mergeCell ref="A58:H58"/>
    <mergeCell ref="B59:C59"/>
    <mergeCell ref="B60:C60"/>
    <mergeCell ref="B61:C61"/>
    <mergeCell ref="B38:C38"/>
    <mergeCell ref="B39:C39"/>
    <mergeCell ref="B40:C40"/>
    <mergeCell ref="B43:C43"/>
    <mergeCell ref="D54:E54"/>
    <mergeCell ref="A55:A56"/>
    <mergeCell ref="B55:C56"/>
    <mergeCell ref="D55:D56"/>
    <mergeCell ref="E55:G55"/>
    <mergeCell ref="A50:C50"/>
    <mergeCell ref="B23:C23"/>
    <mergeCell ref="B25:C25"/>
    <mergeCell ref="A19:D19"/>
    <mergeCell ref="A20:H20"/>
    <mergeCell ref="A52:H52"/>
    <mergeCell ref="F53:H53"/>
    <mergeCell ref="B34:C34"/>
    <mergeCell ref="A35:H35"/>
    <mergeCell ref="B36:C36"/>
    <mergeCell ref="B37:C37"/>
    <mergeCell ref="B10:C11"/>
    <mergeCell ref="D10:D11"/>
    <mergeCell ref="E10:G10"/>
    <mergeCell ref="H10:H11"/>
    <mergeCell ref="H32:H33"/>
    <mergeCell ref="B17:C17"/>
    <mergeCell ref="A29:H29"/>
    <mergeCell ref="F30:H30"/>
    <mergeCell ref="B21:C21"/>
    <mergeCell ref="B22:C22"/>
    <mergeCell ref="A7:H7"/>
    <mergeCell ref="F8:H8"/>
    <mergeCell ref="D9:E9"/>
    <mergeCell ref="B205:C205"/>
    <mergeCell ref="A13:H13"/>
    <mergeCell ref="B14:C14"/>
    <mergeCell ref="B15:C15"/>
    <mergeCell ref="B16:C16"/>
    <mergeCell ref="B18:C18"/>
    <mergeCell ref="A10:A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rowBreaks count="9" manualBreakCount="9">
    <brk id="27" max="0" man="1"/>
    <brk id="50" max="0" man="1"/>
    <brk id="72" max="0" man="1"/>
    <brk id="95" max="0" man="1"/>
    <brk id="118" max="0" man="1"/>
    <brk id="140" max="0" man="1"/>
    <brk id="164" max="0" man="1"/>
    <brk id="187" max="0" man="1"/>
    <brk id="211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bt15</dc:creator>
  <cp:keywords/>
  <dc:description/>
  <cp:lastModifiedBy>эльвира</cp:lastModifiedBy>
  <cp:lastPrinted>2022-08-25T06:01:31Z</cp:lastPrinted>
  <dcterms:created xsi:type="dcterms:W3CDTF">2021-04-12T07:37:51Z</dcterms:created>
  <dcterms:modified xsi:type="dcterms:W3CDTF">2022-08-31T08:58:31Z</dcterms:modified>
  <cp:category/>
  <cp:version/>
  <cp:contentType/>
  <cp:contentStatus/>
  <cp:revision>1</cp:revision>
</cp:coreProperties>
</file>